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20835" windowHeight="9000"/>
  </bookViews>
  <sheets>
    <sheet name="Versão final " sheetId="1" r:id="rId1"/>
  </sheets>
  <definedNames>
    <definedName name="_xlnm._FilterDatabase" localSheetId="0" hidden="1">'Versão final '!$A$1:$R$1</definedName>
    <definedName name="Z_02FA32BB_CDBC_44B6_A8AA_BC6421B35A7C_.wvu.FilterData" localSheetId="0" hidden="1">'Versão final '!$A$1:$Q$1955</definedName>
    <definedName name="Z_0BA97DCE_32B5_4E31_B382_6E4B88CF72DF_.wvu.FilterData" localSheetId="0" hidden="1">'Versão final '!$A$1:$Q$1955</definedName>
    <definedName name="Z_0E1163E5_E70D_4F46_AD10_CAEBEC79DE2A_.wvu.FilterData" localSheetId="0" hidden="1">'Versão final '!$A$1:$Q$1955</definedName>
    <definedName name="Z_1789AA6D_3E00_416B_A703_1CAC51A9DD05_.wvu.FilterData" localSheetId="0" hidden="1">'Versão final '!$A$1:$Q$1955</definedName>
    <definedName name="Z_19E19FA1_BA3E_4D6A_8516_99E1BC2B41F7_.wvu.FilterData" localSheetId="0" hidden="1">'Versão final '!$A$1:$Q$1</definedName>
    <definedName name="Z_1AA4D23B_054A_40FB_8B9B_E3FE050C51CF_.wvu.FilterData" localSheetId="0" hidden="1">'Versão final '!$A$1:$Q$1955</definedName>
    <definedName name="Z_1F55021D_3382_4378_8F72_479D795DB253_.wvu.FilterData" localSheetId="0" hidden="1">'Versão final '!$A$1:$Q$118</definedName>
    <definedName name="Z_21B851B2_E44F_4520_976B_D7F92358B150_.wvu.FilterData" localSheetId="0" hidden="1">'Versão final '!$A$1:$Q$1955</definedName>
    <definedName name="Z_22C6D622_1640_40BE_B15E_DFEA35A02842_.wvu.FilterData" localSheetId="0" hidden="1">'Versão final '!$A$1:$Q$1955</definedName>
    <definedName name="Z_23CD62A0_65D6_4720_87AD_0E319431B19E_.wvu.FilterData" localSheetId="0" hidden="1">'Versão final '!$A$1:$Q$1955</definedName>
    <definedName name="Z_26386230_BF1B_4D17_B2B7_A683AAFB0221_.wvu.FilterData" localSheetId="0" hidden="1">'Versão final '!$A$1:$Q$1955</definedName>
    <definedName name="Z_2A2C05F7_E49E_4593_9B46_C80A901CF85C_.wvu.FilterData" localSheetId="0" hidden="1">'Versão final '!$A$1:$Q$1955</definedName>
    <definedName name="Z_308C357B_D50A_435C_9E19_42936D1009C6_.wvu.FilterData" localSheetId="0" hidden="1">'Versão final '!$A$1:$Q$1955</definedName>
    <definedName name="Z_308C357B_D50A_435C_9E19_42936D1009C6_.wvu.PrintArea" localSheetId="0" hidden="1">'Versão final '!$A$1:$M$91</definedName>
    <definedName name="Z_3262FA45_D93A_41A4_B96A_0DC2C72EA699_.wvu.FilterData" localSheetId="0" hidden="1">'Versão final '!$A$1:$Q$169</definedName>
    <definedName name="Z_3796C518_C2AA_4531_B661_4BCA16F994EB_.wvu.FilterData" localSheetId="0" hidden="1">'Versão final '!$A$1:$Q$206</definedName>
    <definedName name="Z_383F56C3_A286_4374_8FF5_623F777E9105_.wvu.FilterData" localSheetId="0" hidden="1">'Versão final '!$A$1:$Q$1955</definedName>
    <definedName name="Z_40699F76_858D_4ADF_85BD_106827B39C99_.wvu.FilterData" localSheetId="0" hidden="1">'Versão final '!$A$1:$Q$1955</definedName>
    <definedName name="Z_40E1E004_5F53_4865_9B2C_715CDD55C942_.wvu.FilterData" localSheetId="0" hidden="1">'Versão final '!$A$1:$Q$1955</definedName>
    <definedName name="Z_40E1E004_5F53_4865_9B2C_715CDD55C942_.wvu.PrintArea" localSheetId="0" hidden="1">'Versão final '!$A$1:$M$91</definedName>
    <definedName name="Z_42FFCEBB_0060_4625_9B5A_7E7E7F28E82A_.wvu.FilterData" localSheetId="0" hidden="1">'Versão final '!$A$1:$Q$1955</definedName>
    <definedName name="Z_473B3EAA_AA1B_4563_8E79_F4B52089C639_.wvu.FilterData" localSheetId="0" hidden="1">'Versão final '!$A$1:$Q$1955</definedName>
    <definedName name="Z_4978FE70_9AA9_4183_B3FF_3A7FA353F9FB_.wvu.FilterData" localSheetId="0" hidden="1">'Versão final '!$A$1:$Q$1955</definedName>
    <definedName name="Z_4978FE70_9AA9_4183_B3FF_3A7FA353F9FB_.wvu.PrintArea" localSheetId="0" hidden="1">'Versão final '!$A$1:$M$91</definedName>
    <definedName name="Z_4A14597C_C8AC_40FE_B175_AB2F58CFEDEE_.wvu.FilterData" localSheetId="0" hidden="1">'Versão final '!$A$1:$Q$206</definedName>
    <definedName name="Z_4AF96041_CC5F_4177_A235_758C3C66282E_.wvu.FilterData" localSheetId="0" hidden="1">'Versão final '!$A$1:$Q$1955</definedName>
    <definedName name="Z_4BD6F357_C514_44D5_A99D_E30FBE36FCB7_.wvu.FilterData" localSheetId="0" hidden="1">'Versão final '!$A$1:$Q$1955</definedName>
    <definedName name="Z_4C312C7E_0EDC_4B59_99D4_CE8AA70290E3_.wvu.FilterData" localSheetId="0" hidden="1">'Versão final '!$A$1:$Q$1955</definedName>
    <definedName name="Z_5091DAE0_D959_4862_827F_A9325EDCF026_.wvu.FilterData" localSheetId="0" hidden="1">'Versão final '!$A$1:$Q$1955</definedName>
    <definedName name="Z_5117AE36_FA1E_4C51_9892_CD36BFD21B83_.wvu.FilterData" localSheetId="0" hidden="1">'Versão final '!$A$1:$Q$118</definedName>
    <definedName name="Z_5237A312_9EA8_4195_93CF_EB96C2767A42_.wvu.FilterData" localSheetId="0" hidden="1">'Versão final '!$A$1:$Q$118</definedName>
    <definedName name="Z_5D22DF89_EA8B_4264_AFDA_4C8EA80B4DA9_.wvu.FilterData" localSheetId="0" hidden="1">'Versão final '!$A$1:$Q$206</definedName>
    <definedName name="Z_610AF5D6_1051_46CE_A704_E9C1734CA0A0_.wvu.FilterData" localSheetId="0" hidden="1">'Versão final '!$A$1:$Q$1955</definedName>
    <definedName name="Z_66327467_BE5D_4C7A_9D8C_2545966AA4C0_.wvu.FilterData" localSheetId="0" hidden="1">'Versão final '!$A$1:$Q$1955</definedName>
    <definedName name="Z_697FA6FF_C551_43F5_B951_AAD5D4E6E784_.wvu.FilterData" localSheetId="0" hidden="1">'Versão final '!$A$1:$Q$1955</definedName>
    <definedName name="Z_6B3241FD_88FB_432A_BB67_88FFF40C125B_.wvu.FilterData" localSheetId="0" hidden="1">'Versão final '!$A$1:$Q$1</definedName>
    <definedName name="Z_6CD92F22_8101_4364_B931_768BBD01C77D_.wvu.FilterData" localSheetId="0" hidden="1">'Versão final '!$A$1:$Q$1955</definedName>
    <definedName name="Z_6E39FB25_5707_4ABB_A9A4_1DD3695F03F1_.wvu.FilterData" localSheetId="0" hidden="1">'Versão final '!$A$1:$Q$118</definedName>
    <definedName name="Z_743E6FC4_1166_4DC8_9123_BEC6A48C4DD4_.wvu.FilterData" localSheetId="0" hidden="1">'Versão final '!$A$1:$Q$206</definedName>
    <definedName name="Z_7936C2A7_203B_49D6_B892_86D7E8AD791D_.wvu.FilterData" localSheetId="0" hidden="1">'Versão final '!$A$1:$Q$169</definedName>
    <definedName name="Z_7A94FF04_517F_430D_8F9E_1EB8FD4EFE0D_.wvu.Cols" localSheetId="0" hidden="1">'Versão final '!#REF!,'Versão final '!$Q:$Q</definedName>
    <definedName name="Z_7A94FF04_517F_430D_8F9E_1EB8FD4EFE0D_.wvu.FilterData" localSheetId="0" hidden="1">'Versão final '!$A$1:$Q$206</definedName>
    <definedName name="Z_7F5A542D_6035_4F23_9977_BEC509A1570D_.wvu.FilterData" localSheetId="0" hidden="1">'Versão final '!$A$1:$Q$1955</definedName>
    <definedName name="Z_7F80DBFB_8BFC_410C_841D_46D3A8D79CE0_.wvu.FilterData" localSheetId="0" hidden="1">'Versão final '!$A$1:$Q$1955</definedName>
    <definedName name="Z_84636ABA_3195_4CE6_AF14_BBCA07161428_.wvu.FilterData" localSheetId="0" hidden="1">'Versão final '!$A$1:$Q$169</definedName>
    <definedName name="Z_85EC132F_F696_4A1D_A629_010DC9AF6E14_.wvu.FilterData" localSheetId="0" hidden="1">'Versão final '!$A$1:$Q$1955</definedName>
    <definedName name="Z_86DC72F4_8785_4704_A0CA_86891CA2E81D_.wvu.FilterData" localSheetId="0" hidden="1">'Versão final '!$A$1:$Q$1955</definedName>
    <definedName name="Z_89C0E9DD_5CBE_41E1_A72F_7FE13AE129C8_.wvu.FilterData" localSheetId="0" hidden="1">'Versão final '!$A$1:$Q$118</definedName>
    <definedName name="Z_8BBCD2B9_256B_4EB2_9D2C_FC6315C92373_.wvu.FilterData" localSheetId="0" hidden="1">'Versão final '!$A$1:$Q$1955</definedName>
    <definedName name="Z_8E6E6111_649A_431F_8918_5BFB64DA9B5B_.wvu.FilterData" localSheetId="0" hidden="1">'Versão final '!$A$1:$Q$1955</definedName>
    <definedName name="Z_8E745E62_9DB9_4E8A_AE1F_E311266162DF_.wvu.FilterData" localSheetId="0" hidden="1">'Versão final '!$A$1:$Q$169</definedName>
    <definedName name="Z_8E776D74_E8A9_4C87_9820_84270239EB38_.wvu.FilterData" localSheetId="0" hidden="1">'Versão final '!$A$1:$Q$1955</definedName>
    <definedName name="Z_8FF4768C_2EFC_49D5_8419_BD5EC39AEA46_.wvu.FilterData" localSheetId="0" hidden="1">'Versão final '!$A$1:$Q$1955</definedName>
    <definedName name="Z_929A3EFA_5370_43AD_9917_2E99C4C7C563_.wvu.FilterData" localSheetId="0" hidden="1">'Versão final '!$A$1:$Q$1955</definedName>
    <definedName name="Z_92BE6E13_319C_422A_AD12_0982CF8DB7C6_.wvu.FilterData" localSheetId="0" hidden="1">'Versão final '!$A$1:$Q$1955</definedName>
    <definedName name="Z_947F2EFC_F461_445A_8E7B_F606059D09C8_.wvu.FilterData" localSheetId="0" hidden="1">'Versão final '!$A$1:$Q$169</definedName>
    <definedName name="Z_94F215B3_C288_43B2_B067_89B8BEB48296_.wvu.Cols" localSheetId="0" hidden="1">'Versão final '!$Q:$Q</definedName>
    <definedName name="Z_94F215B3_C288_43B2_B067_89B8BEB48296_.wvu.FilterData" localSheetId="0" hidden="1">'Versão final '!$A$1:$Q$1955</definedName>
    <definedName name="Z_97794598_8BCE_4FAF_A7F9_A51166C70BB3_.wvu.FilterData" localSheetId="0" hidden="1">'Versão final '!$A$1:$Q$206</definedName>
    <definedName name="Z_9E8C71B8_964B_4CEA_8799_164EBD1A3ED2_.wvu.FilterData" localSheetId="0" hidden="1">'Versão final '!$A$1:$Q$1955</definedName>
    <definedName name="Z_A003F009_AEDE_4F63_9DA7_784520E70F76_.wvu.FilterData" localSheetId="0" hidden="1">'Versão final '!$A$1:$Q$1955</definedName>
    <definedName name="Z_A4B699DC_FB30_4BE5_A337_9AB1AF5A5F50_.wvu.FilterData" localSheetId="0" hidden="1">'Versão final '!$A$1:$Q$1955</definedName>
    <definedName name="Z_A4BFEBC4_5FF9_4243_9094_21CCC9B9382D_.wvu.FilterData" localSheetId="0" hidden="1">'Versão final '!$A$1:$Q$1955</definedName>
    <definedName name="Z_A67845AE_EBF3_4FC1_AC7F_64B88ECD9C1C_.wvu.FilterData" localSheetId="0" hidden="1">'Versão final '!$A$1:$Q$1955</definedName>
    <definedName name="Z_A6DE860E_C504_4BE1_92B4_520471F4018F_.wvu.FilterData" localSheetId="0" hidden="1">'Versão final '!$A$1:$Q$118</definedName>
    <definedName name="Z_A70E90CB_3740_4198_94A5_834C918CADFD_.wvu.FilterData" localSheetId="0" hidden="1">'Versão final '!$A$1:$Q$169</definedName>
    <definedName name="Z_B07544EC_1942_48EA_9655_79E4D9376B00_.wvu.FilterData" localSheetId="0" hidden="1">'Versão final '!$A$1:$Q$169</definedName>
    <definedName name="Z_B07DD777_9BB2_4749_A8E9_BE889B2604D4_.wvu.FilterData" localSheetId="0" hidden="1">'Versão final '!$A$1:$Q$206</definedName>
    <definedName name="Z_B1C7D7BF_35AC_46E3_857C_3331AA80E214_.wvu.FilterData" localSheetId="0" hidden="1">'Versão final '!$A$1:$Q$1955</definedName>
    <definedName name="Z_B323B8D0_E64B_4C44_8229_C5D1678E701C_.wvu.FilterData" localSheetId="0" hidden="1">'Versão final '!$A$1:$Q$169</definedName>
    <definedName name="Z_B371DB3C_35EA_4DB0_AB4E_3A74B187FBF8_.wvu.FilterData" localSheetId="0" hidden="1">'Versão final '!$A$1:$Q$169</definedName>
    <definedName name="Z_B46F3831_304F_4657_B0BD_F933A4645B43_.wvu.FilterData" localSheetId="0" hidden="1">'Versão final '!$A$1:$Q$118</definedName>
    <definedName name="Z_B4E0E66D_8D00_40D7_9B8C_275A53AA57BB_.wvu.FilterData" localSheetId="0" hidden="1">'Versão final '!$A$1:$Q$169</definedName>
    <definedName name="Z_B90C076B_8611_472A_8739_B2055B19C4B4_.wvu.FilterData" localSheetId="0" hidden="1">'Versão final '!$A$1:$Q$1955</definedName>
    <definedName name="Z_BAEF8C69_38E0_4579_8C22_653B8AB77C7A_.wvu.FilterData" localSheetId="0" hidden="1">'Versão final '!$A$1:$Q$1955</definedName>
    <definedName name="Z_BBCC8CD2_0344_4C97_9792_FD230693352F_.wvu.Cols" localSheetId="0" hidden="1">'Versão final '!#REF!,'Versão final '!$Q:$Q</definedName>
    <definedName name="Z_BBCC8CD2_0344_4C97_9792_FD230693352F_.wvu.FilterData" localSheetId="0" hidden="1">'Versão final '!$A$1:$Q$206</definedName>
    <definedName name="Z_BC0D9206_1557_4DE0_BEEB_6D35BE7906CA_.wvu.FilterData" localSheetId="0" hidden="1">'Versão final '!$A$1:$Q$169</definedName>
    <definedName name="Z_BE62BF72_0867_44F5_A990_CFDC7E444498_.wvu.FilterData" localSheetId="0" hidden="1">'Versão final '!$A$1:$Q$169</definedName>
    <definedName name="Z_C17A784D_AAF7_4034_B6B5_7BF983ED9912_.wvu.FilterData" localSheetId="0" hidden="1">'Versão final '!$A$1:$Q$1955</definedName>
    <definedName name="Z_CD3CCFE0_A37B_4B4C_863D_14D4BC0AABB1_.wvu.FilterData" localSheetId="0" hidden="1">'Versão final '!$A$1:$Q$1955</definedName>
    <definedName name="Z_D5B47CE1_B4D0_4A97_985F_475380092EC6_.wvu.FilterData" localSheetId="0" hidden="1">'Versão final '!$A$1:$Q$206</definedName>
    <definedName name="Z_D72F8AD2_E20D_4474_A69F_8D174ECD0639_.wvu.FilterData" localSheetId="0" hidden="1">'Versão final '!$A$1:$Q$118</definedName>
    <definedName name="Z_D8AC8735_E64D_4016_83C6_19506FD5AD30_.wvu.FilterData" localSheetId="0" hidden="1">'Versão final '!$A$1:$Q$169</definedName>
    <definedName name="Z_DA809CEA_3F66_43A9_AB09_E3EEB8564389_.wvu.FilterData" localSheetId="0" hidden="1">'Versão final '!$A$1:$Q$169</definedName>
    <definedName name="Z_DE057779_7F95_4B64_B3CC_6B8E4A8E1820_.wvu.FilterData" localSheetId="0" hidden="1">'Versão final '!$A$1:$Q$1955</definedName>
    <definedName name="Z_DE24A87D_6331_474C_940A_9B58AB015CC9_.wvu.FilterData" localSheetId="0" hidden="1">'Versão final '!$A$1:$Q$1955</definedName>
    <definedName name="Z_E2FEF900_D8BC_409B_82BC_B1EE6F6D4298_.wvu.FilterData" localSheetId="0" hidden="1">'Versão final '!$A$1:$Q$1955</definedName>
    <definedName name="Z_E36EF0F6_0398_4666_86CB_C3422F53B857_.wvu.FilterData" localSheetId="0" hidden="1">'Versão final '!$A$1:$Q$169</definedName>
    <definedName name="Z_E47FB7AF_B5CB_4A14_BC73_AE6097BD3DED_.wvu.FilterData" localSheetId="0" hidden="1">'Versão final '!$A$1:$Q$1</definedName>
    <definedName name="Z_E6AAE87D_287F_478B_A4FD_DE023A3D6136_.wvu.FilterData" localSheetId="0" hidden="1">'Versão final '!$A$1:$Q$169</definedName>
    <definedName name="Z_EB9DB5F4_E1EB_427A_953E_EDD8FC98E7EB_.wvu.Cols" localSheetId="0" hidden="1">'Versão final '!$A:$C,'Versão final '!$D:$E,'Versão final '!#REF!,'Versão final '!#REF!,'Versão final '!#REF!,'Versão final '!$N:$P,'Versão final '!$Q:$Q</definedName>
    <definedName name="Z_EB9DB5F4_E1EB_427A_953E_EDD8FC98E7EB_.wvu.FilterData" localSheetId="0" hidden="1">'Versão final '!$A$1:$Q$1955</definedName>
    <definedName name="Z_EBA5FF50_A329_4E17_A758_D6DC32E0C5DF_.wvu.FilterData" localSheetId="0" hidden="1">'Versão final '!$A$1:$Q$206</definedName>
    <definedName name="Z_ECEBF3DA_C2B1_4519_9B82_20D2E89BFE19_.wvu.FilterData" localSheetId="0" hidden="1">'Versão final '!$A$1:$Q$1955</definedName>
    <definedName name="Z_EDDEF0C5_7F67_4246_9B2E_ABC952368D36_.wvu.FilterData" localSheetId="0" hidden="1">'Versão final '!$A$1:$Q$169</definedName>
    <definedName name="Z_F192B1BD_D436_4019_B73F_63AB19737432_.wvu.FilterData" localSheetId="0" hidden="1">'Versão final '!$A$1:$Q$169</definedName>
    <definedName name="Z_F4717264_E850_45DD_BE22_5A5DCE8D1705_.wvu.FilterData" localSheetId="0" hidden="1">'Versão final '!$A$1:$Q$1955</definedName>
    <definedName name="Z_F482524A_C4E6_4EB5_B6B5_B4BA1896AD8F_.wvu.FilterData" localSheetId="0" hidden="1">'Versão final '!$A$1:$Q$1955</definedName>
    <definedName name="Z_FF8A3754_D1B7_40A1_BFF3_A0C2C3C38575_.wvu.FilterData" localSheetId="0" hidden="1">'Versão final '!$A$1:$Q$1955</definedName>
  </definedNames>
  <calcPr calcId="145621"/>
</workbook>
</file>

<file path=xl/calcChain.xml><?xml version="1.0" encoding="utf-8"?>
<calcChain xmlns="http://schemas.openxmlformats.org/spreadsheetml/2006/main">
  <c r="R387" i="1" l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5" i="1"/>
  <c r="R164" i="1"/>
  <c r="R163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2" i="1"/>
  <c r="R141" i="1"/>
  <c r="R140" i="1"/>
  <c r="R139" i="1"/>
  <c r="R138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2" i="1"/>
  <c r="R11" i="1"/>
  <c r="R10" i="1"/>
  <c r="R9" i="1"/>
  <c r="R8" i="1"/>
  <c r="R7" i="1"/>
  <c r="R6" i="1"/>
  <c r="R5" i="1"/>
  <c r="R4" i="1"/>
  <c r="R3" i="1"/>
</calcChain>
</file>

<file path=xl/comments1.xml><?xml version="1.0" encoding="utf-8"?>
<comments xmlns="http://schemas.openxmlformats.org/spreadsheetml/2006/main">
  <authors>
    <author>Kamila Lima da Silva</author>
  </authors>
  <commentList>
    <comment ref="M96" authorId="0">
      <text>
        <r>
          <rPr>
            <b/>
            <sz val="9"/>
            <color indexed="81"/>
            <rFont val="Tahoma"/>
            <family val="2"/>
          </rPr>
          <t>Kamila Lima da Silva:</t>
        </r>
        <r>
          <rPr>
            <sz val="9"/>
            <color indexed="81"/>
            <rFont val="Tahoma"/>
            <family val="2"/>
          </rPr>
          <t xml:space="preserve">
Solicitado pelo fornecedor entrega a menor devido à embalagem. E duas ampolas com avaria
</t>
        </r>
      </text>
    </comment>
    <comment ref="I118" authorId="0">
      <text>
        <r>
          <rPr>
            <b/>
            <sz val="9"/>
            <color indexed="81"/>
            <rFont val="Tahoma"/>
            <family val="2"/>
          </rPr>
          <t>Kamila Lima da Silva:</t>
        </r>
        <r>
          <rPr>
            <sz val="9"/>
            <color indexed="81"/>
            <rFont val="Tahoma"/>
            <family val="2"/>
          </rPr>
          <t xml:space="preserve">
Veirificar embalagem. Foi distribuído 2400</t>
        </r>
      </text>
    </comment>
    <comment ref="Q216" authorId="0">
      <text>
        <r>
          <rPr>
            <b/>
            <sz val="9"/>
            <color indexed="81"/>
            <rFont val="Tahoma"/>
            <family val="2"/>
          </rPr>
          <t>Kamila Lima da Silva:</t>
        </r>
        <r>
          <rPr>
            <sz val="9"/>
            <color indexed="81"/>
            <rFont val="Tahoma"/>
            <family val="2"/>
          </rPr>
          <t xml:space="preserve">
quantidade parcial de MIDAZOLAM  proxima deliberação
</t>
        </r>
      </text>
    </comment>
    <comment ref="M288" authorId="0">
      <text>
        <r>
          <rPr>
            <b/>
            <sz val="9"/>
            <color indexed="81"/>
            <rFont val="Tahoma"/>
            <family val="2"/>
          </rPr>
          <t>Kamila Lima da Silva:</t>
        </r>
        <r>
          <rPr>
            <sz val="9"/>
            <color indexed="81"/>
            <rFont val="Tahoma"/>
            <family val="2"/>
          </rPr>
          <t xml:space="preserve">
Pendência de 15 ampolas devido a avaria identificada pelo Ministério da Saúde. 
Será emitida nova fatura com a quantidade pendente assim que recebido do fornecedor.
Foi escolhido o município de Santo André para envio da quantidade menor porque foi o que solicitou mais medicamentos e aguardamos entrega de outros medicamentos para novas distribuições</t>
        </r>
        <r>
          <rPr>
            <b/>
            <sz val="9"/>
            <color indexed="81"/>
            <rFont val="Tahoma"/>
            <family val="2"/>
          </rPr>
          <t>Kamila Lima da Silva:</t>
        </r>
        <r>
          <rPr>
            <sz val="9"/>
            <color indexed="81"/>
            <rFont val="Tahoma"/>
            <family val="2"/>
          </rPr>
          <t xml:space="preserve">
Pendência recbida em 10/05/21
</t>
        </r>
      </text>
    </comment>
    <comment ref="Q295" authorId="0">
      <text>
        <r>
          <rPr>
            <b/>
            <sz val="9"/>
            <color indexed="81"/>
            <rFont val="Tahoma"/>
            <family val="2"/>
          </rPr>
          <t>Kamila Lima da Silva:</t>
        </r>
        <r>
          <rPr>
            <sz val="9"/>
            <color indexed="81"/>
            <rFont val="Tahoma"/>
            <family val="2"/>
          </rPr>
          <t xml:space="preserve">
Quantidade parcial na próxima deliberação 
</t>
        </r>
      </text>
    </comment>
  </commentList>
</comments>
</file>

<file path=xl/sharedStrings.xml><?xml version="1.0" encoding="utf-8"?>
<sst xmlns="http://schemas.openxmlformats.org/spreadsheetml/2006/main" count="2836" uniqueCount="430">
  <si>
    <t xml:space="preserve">MUNICÍPIO </t>
  </si>
  <si>
    <t>SERVIÇO DE SAÚDE</t>
  </si>
  <si>
    <t>CNES</t>
  </si>
  <si>
    <t>Nº ATA</t>
  </si>
  <si>
    <t>ITEM</t>
  </si>
  <si>
    <t>CÓDIGO SIAFÍSICO</t>
  </si>
  <si>
    <t>MEDICAMENTO</t>
  </si>
  <si>
    <t>VALOR Unitário</t>
  </si>
  <si>
    <t>QUANTIDADE SOLICITADA</t>
  </si>
  <si>
    <t>Nº DO PROCESSO</t>
  </si>
  <si>
    <t>EMPENHO</t>
  </si>
  <si>
    <t>VALOR UNITÁRIO</t>
  </si>
  <si>
    <t>QUANTIDADE ENTREGUE</t>
  </si>
  <si>
    <t xml:space="preserve">FATURA </t>
  </si>
  <si>
    <t>QUANTIDADE ENTREGUE NA UNIDADE</t>
  </si>
  <si>
    <t>DATA DE ENTREGA UNIDADE</t>
  </si>
  <si>
    <t>Nº DA DELIBERAÇÃO DE TRANSFERÊNCIA TETO MAC</t>
  </si>
  <si>
    <t>VALOR DESCONTADO</t>
  </si>
  <si>
    <t>Adamantina</t>
  </si>
  <si>
    <t>Irmandade da Santa Casa de Misericórdia de Adamantina</t>
  </si>
  <si>
    <t>132/2020</t>
  </si>
  <si>
    <r>
      <t xml:space="preserve">FENTANILA, CITRATO 78,5mcg/ml (equivale a 50mcg de Fentanila) . </t>
    </r>
    <r>
      <rPr>
        <b/>
        <sz val="8"/>
        <rFont val="Calibri"/>
        <family val="2"/>
      </rPr>
      <t>SOLUÇÃO INJETÁVEL</t>
    </r>
  </si>
  <si>
    <t xml:space="preserve"> 2021/15399</t>
  </si>
  <si>
    <t xml:space="preserve">2021NE00598 </t>
  </si>
  <si>
    <t>Não aplica</t>
  </si>
  <si>
    <t>Pendência de entrega do fornecedor</t>
  </si>
  <si>
    <t>138/2020</t>
  </si>
  <si>
    <t>LIDOCAÍNA 20 MG/ML (2%) SEM VASOCONSTRICTOR , 20ml, INJETÁVEL</t>
  </si>
  <si>
    <t>2021NE00597</t>
  </si>
  <si>
    <t>Deliberação CIB-93</t>
  </si>
  <si>
    <t>Aguaí</t>
  </si>
  <si>
    <t>CENTRO MUNICIPAL DE TRIAGEM-COVID 19</t>
  </si>
  <si>
    <t>101/2020</t>
  </si>
  <si>
    <t>ETOMIDATO 2 MG/ML 10mL, SOLUÇÃO INJETÁVEL</t>
  </si>
  <si>
    <t>2020/46996</t>
  </si>
  <si>
    <t>2020NE01993</t>
  </si>
  <si>
    <t>Deliberação CIB-6</t>
  </si>
  <si>
    <t>Centro Municipal de Triagem COVID-19</t>
  </si>
  <si>
    <t>133/2020</t>
  </si>
  <si>
    <t>2021/16969</t>
  </si>
  <si>
    <t>2021NE00638</t>
  </si>
  <si>
    <t>NALOXONA, CLORIDRATO 0,4 MG/ML 1Ml, SOLUÇÃO INJETÁVEL</t>
  </si>
  <si>
    <t>NOREPINEFRINA 2MG/ML 4ML, SOLUÇÃO INJETÁVEL</t>
  </si>
  <si>
    <t>2021NE00637</t>
  </si>
  <si>
    <t>97/2020</t>
  </si>
  <si>
    <t>SUXAMETÔNIO CLORETO, 100 MG, INJETÁVEL</t>
  </si>
  <si>
    <t>2021NE00635</t>
  </si>
  <si>
    <t xml:space="preserve">Aguaí </t>
  </si>
  <si>
    <t>MORFINA, SULFATO 10 MG/ML 1mL, SOLUÇÃO INJETÁVEL</t>
  </si>
  <si>
    <t>Araraquara</t>
  </si>
  <si>
    <t>Hospital de Campanha Covid 19</t>
  </si>
  <si>
    <t>130/2020</t>
  </si>
  <si>
    <t>ATRACÚRIO, BESILATO 10MG/ML 2,5 Ml, SOLUÇÃO INJETÁVEL</t>
  </si>
  <si>
    <t>2021/10229</t>
  </si>
  <si>
    <t>2021NE00248</t>
  </si>
  <si>
    <t>ATRACÚRIO, BESILATO 10MG/ML 5 mL, SOLUÇÃO INJETÁVEL</t>
  </si>
  <si>
    <t>135/2020</t>
  </si>
  <si>
    <t>CISATRACÚRIO, BESILATO 2MG/ML 10mL, SOLUÇÃO INJETÁVEL</t>
  </si>
  <si>
    <t xml:space="preserve">2021NE00247 </t>
  </si>
  <si>
    <t>134/2020</t>
  </si>
  <si>
    <t>ROCURÔNIO, BROMETO 10 MG/ML 5mL, SOLUÇÃO INJETÁVEL</t>
  </si>
  <si>
    <t>2021NE00250</t>
  </si>
  <si>
    <t>MIDAZOLAM 5 MG/ML 10mL, INJETÁVEL</t>
  </si>
  <si>
    <t>2021NE00251</t>
  </si>
  <si>
    <t>PROPOFOL 10 MG/ML 20Ml, EMULSÃO INJETÁVEL</t>
  </si>
  <si>
    <t>FENTANILA, CITRATO 78,5mcg/ml (equivale a 50mcg de Fentanila) . SOLUÇÃO INJETÁVEL</t>
  </si>
  <si>
    <t>2021NE00249</t>
  </si>
  <si>
    <t>Irmandade de Misricórdia da Santa Casa de Araraquara</t>
  </si>
  <si>
    <t>2021/12208</t>
  </si>
  <si>
    <t>2021NE00405</t>
  </si>
  <si>
    <t>Irmandade de Misricórdia da Santa Casad de Araraquara</t>
  </si>
  <si>
    <t>2021NE00409</t>
  </si>
  <si>
    <t>652771
712764</t>
  </si>
  <si>
    <t>1940
2680</t>
  </si>
  <si>
    <t>30/04/21
11/06/21</t>
  </si>
  <si>
    <t>Deliberação CIB-93
Deliberação CIB -127</t>
  </si>
  <si>
    <t>2021NE00407</t>
  </si>
  <si>
    <t>2021NE00408</t>
  </si>
  <si>
    <t>Batatais</t>
  </si>
  <si>
    <t>Santa Casa de Misericórdia e Asilo dos Pobres de Batatais</t>
  </si>
  <si>
    <t>2021/20179</t>
  </si>
  <si>
    <t>2021NE00820</t>
  </si>
  <si>
    <t>Deliberação CIB -127</t>
  </si>
  <si>
    <t>131/2020</t>
  </si>
  <si>
    <t>2021NE00821</t>
  </si>
  <si>
    <t>2021/21203</t>
  </si>
  <si>
    <t>2021NE00822</t>
  </si>
  <si>
    <t>139/2020</t>
  </si>
  <si>
    <t>DEXMEDETOMIDINA, CLORIDATO 100MCG/ML 2mL, SOLUÇÃO INJETÁVEL</t>
  </si>
  <si>
    <t>2021NE00824</t>
  </si>
  <si>
    <t>2021/25347</t>
  </si>
  <si>
    <t>2021NE01211</t>
  </si>
  <si>
    <t>2021NE01207</t>
  </si>
  <si>
    <t>2021NE01208</t>
  </si>
  <si>
    <t>2021NE01209</t>
  </si>
  <si>
    <t>Bauru</t>
  </si>
  <si>
    <t>Hospital de Campanha</t>
  </si>
  <si>
    <t>2021/14024</t>
  </si>
  <si>
    <t>2021NE00552</t>
  </si>
  <si>
    <t>A PUBLICAR</t>
  </si>
  <si>
    <t>2021NE00546</t>
  </si>
  <si>
    <t>2021NE00551</t>
  </si>
  <si>
    <t xml:space="preserve">Bragança Paulista </t>
  </si>
  <si>
    <t>Santa Casa de Misericórdia Braçanca Paulista</t>
  </si>
  <si>
    <t>652772
712766</t>
  </si>
  <si>
    <t>3060
4240</t>
  </si>
  <si>
    <t>03/05/21
14/06/21</t>
  </si>
  <si>
    <t>2021NE00404</t>
  </si>
  <si>
    <t>99/2020</t>
  </si>
  <si>
    <t>2021NE00406</t>
  </si>
  <si>
    <t>UPA Unidade de Pronto Atendimento 24 Horas Vila Davi</t>
  </si>
  <si>
    <t>98/2020</t>
  </si>
  <si>
    <t>EPINEFRINA, 1 MG/ML, SOLUÇÃO INJETÁVEL</t>
  </si>
  <si>
    <t>2021/19413</t>
  </si>
  <si>
    <t>2021NE00796</t>
  </si>
  <si>
    <t>750987
750986</t>
  </si>
  <si>
    <t>100
80</t>
  </si>
  <si>
    <t>25/06/21
01/07/21</t>
  </si>
  <si>
    <t>2021NE00792</t>
  </si>
  <si>
    <t>2021NE00795</t>
  </si>
  <si>
    <t>2021NE00794</t>
  </si>
  <si>
    <t>Capão Bonito</t>
  </si>
  <si>
    <t>Associação Beneficiente Santa Casa de Misericórdia de Capão Bonito</t>
  </si>
  <si>
    <t>2021/13497</t>
  </si>
  <si>
    <t>2021NE00525</t>
  </si>
  <si>
    <t>754086
764080</t>
  </si>
  <si>
    <t>3.260
2.740</t>
  </si>
  <si>
    <t>12/07/21
09/08/21</t>
  </si>
  <si>
    <t>2021NE00523</t>
  </si>
  <si>
    <t xml:space="preserve">Colina  </t>
  </si>
  <si>
    <t xml:space="preserve">Sociedade Filantópica Hospital José Venâncio </t>
  </si>
  <si>
    <t>2021/14807</t>
  </si>
  <si>
    <t>2021NE00569</t>
  </si>
  <si>
    <t>2021NE00573</t>
  </si>
  <si>
    <t>DIAZEPAM 5MG/ML 2Ml SOLUÇÃO INJETÁVEL</t>
  </si>
  <si>
    <t>2021NE00574</t>
  </si>
  <si>
    <t>2021NE00570</t>
  </si>
  <si>
    <t>LIDOCAÍNA 20 MG/ML (2%) SEM VASOCONSTRICTOR , 20ml , INJETÁVEL</t>
  </si>
  <si>
    <t>2021NE00571</t>
  </si>
  <si>
    <t>2021NE00567</t>
  </si>
  <si>
    <t>2021NE00568</t>
  </si>
  <si>
    <t>Conchas</t>
  </si>
  <si>
    <t>Hospital Municipal de Conchas</t>
  </si>
  <si>
    <t>2021/17492</t>
  </si>
  <si>
    <t>2021NE00654</t>
  </si>
  <si>
    <t>2021NE00655</t>
  </si>
  <si>
    <t>Diadema</t>
  </si>
  <si>
    <t>Hospital Municipal de Diadema</t>
  </si>
  <si>
    <t>2020/49701</t>
  </si>
  <si>
    <t>2020NE02223</t>
  </si>
  <si>
    <t>Almoxarifado da Saúde de Diadema</t>
  </si>
  <si>
    <t>2021NE00593</t>
  </si>
  <si>
    <t>2021NE00596</t>
  </si>
  <si>
    <t>2021NE00592</t>
  </si>
  <si>
    <t>Embu das Artes</t>
  </si>
  <si>
    <t>Hospital e Maternidade Maria Alice de Campos</t>
  </si>
  <si>
    <t>2020NE02221</t>
  </si>
  <si>
    <t>2020NE02222</t>
  </si>
  <si>
    <t>FENTANILA, SAL CITRATO, 0,05 MG/ML</t>
  </si>
  <si>
    <t>Guarulhos</t>
  </si>
  <si>
    <t xml:space="preserve">Hospital Municipal Pimentas Bonsucesso; Hospital Municipal de Urgência; Hospital Neurocenter; Hospital Municipal da Criança e do Adolescente </t>
  </si>
  <si>
    <t>5200105; 2082861; 973082; 2080427</t>
  </si>
  <si>
    <t>2021NE00658</t>
  </si>
  <si>
    <t>2021NE00659</t>
  </si>
  <si>
    <t>2021NE00660</t>
  </si>
  <si>
    <t>2021NE00657</t>
  </si>
  <si>
    <t>Ibaté</t>
  </si>
  <si>
    <t>Hospital e Maternidade de Ibaté</t>
  </si>
  <si>
    <t>Itaí</t>
  </si>
  <si>
    <t>Santa Casa de Misericórdia de Itaí</t>
  </si>
  <si>
    <t>Itapecerica da Serra</t>
  </si>
  <si>
    <t>Autarquia Municipal de Saúde Itapecerica da Serra/SP</t>
  </si>
  <si>
    <t>2021/26565</t>
  </si>
  <si>
    <t>2021NE01269</t>
  </si>
  <si>
    <t>Itapuí</t>
  </si>
  <si>
    <t xml:space="preserve">Hospital São José </t>
  </si>
  <si>
    <t>2021NE00636</t>
  </si>
  <si>
    <t>Itatiba</t>
  </si>
  <si>
    <t>Irmandade Santa Casa de Misericórdia de Itatiba</t>
  </si>
  <si>
    <t>Deliberação CIB -140</t>
  </si>
  <si>
    <t>Itatinga</t>
  </si>
  <si>
    <t xml:space="preserve">Hospital Santa Tarezinha e maternidade Ercilia Pieroni </t>
  </si>
  <si>
    <t>Itu</t>
  </si>
  <si>
    <t>CEMED - Comercio de importação, exportação e distribuição</t>
  </si>
  <si>
    <t>0113921
2080184</t>
  </si>
  <si>
    <t>2021NE00521</t>
  </si>
  <si>
    <t>651620
652562</t>
  </si>
  <si>
    <t>1800 em  28/04/21
6200 em 05/05/21</t>
  </si>
  <si>
    <t>2021NE00526</t>
  </si>
  <si>
    <t>2021NE00527</t>
  </si>
  <si>
    <t>2021NE00522</t>
  </si>
  <si>
    <t>HALOPERIDOL 5 MG/ML 1mL, SOLUÇÃO INJETÁVEL</t>
  </si>
  <si>
    <t>100/2020</t>
  </si>
  <si>
    <t>2021NE00524</t>
  </si>
  <si>
    <t>2021NE00519</t>
  </si>
  <si>
    <t>Itupeva</t>
  </si>
  <si>
    <t>Hospital Municipal Nossa Senhora Aparecida de Itupeva</t>
  </si>
  <si>
    <t>2021/06219</t>
  </si>
  <si>
    <t>2021NE00077</t>
  </si>
  <si>
    <t>Deliberação CIB -106</t>
  </si>
  <si>
    <t>2021NE00080</t>
  </si>
  <si>
    <t>2021NE00078</t>
  </si>
  <si>
    <t>2021NE00079</t>
  </si>
  <si>
    <t>2021NE00075</t>
  </si>
  <si>
    <t>2021NE00076</t>
  </si>
  <si>
    <t>2021NE00081</t>
  </si>
  <si>
    <t>2021NE00082</t>
  </si>
  <si>
    <t>2021/16163</t>
  </si>
  <si>
    <t>2021NE00623</t>
  </si>
  <si>
    <t>653245
748604</t>
  </si>
  <si>
    <t>4896
1224</t>
  </si>
  <si>
    <t>07/05/21
21/06/21</t>
  </si>
  <si>
    <t>Deliberação CIB -106
Deliberação CIB -140</t>
  </si>
  <si>
    <t xml:space="preserve">2021/16163 </t>
  </si>
  <si>
    <t xml:space="preserve">2021NE00624 </t>
  </si>
  <si>
    <t>2021NE00617</t>
  </si>
  <si>
    <t>2021NE00621</t>
  </si>
  <si>
    <t>2021NE00622</t>
  </si>
  <si>
    <t xml:space="preserve">Ituverava </t>
  </si>
  <si>
    <t>Santa Casa de Misiricórdia de Ituverava</t>
  </si>
  <si>
    <t>Santa de Casa de Ituverava</t>
  </si>
  <si>
    <t>Jaborandi</t>
  </si>
  <si>
    <t>Hospital Municipal Dr. Amadeu Pagliuso</t>
  </si>
  <si>
    <t>2021NE00595</t>
  </si>
  <si>
    <t xml:space="preserve">Jaboticabal </t>
  </si>
  <si>
    <t>Hospital e Maternidade Santa Isabel</t>
  </si>
  <si>
    <t xml:space="preserve">2021NE00618 </t>
  </si>
  <si>
    <t>Deliberação CIB-127</t>
  </si>
  <si>
    <t>Jaú</t>
  </si>
  <si>
    <t>Irmandade de Misericórdia Jahu</t>
  </si>
  <si>
    <t>2021/04568</t>
  </si>
  <si>
    <t>2021NE00024</t>
  </si>
  <si>
    <t>2021NE00025</t>
  </si>
  <si>
    <t>2021NE00028</t>
  </si>
  <si>
    <t>2021NE00026</t>
  </si>
  <si>
    <t>Irmandade de Misericórdia do Jahu</t>
  </si>
  <si>
    <t>2021NE00619</t>
  </si>
  <si>
    <t>654535
750983</t>
  </si>
  <si>
    <t>300
24750</t>
  </si>
  <si>
    <t>13/05/2021
25/06/2021</t>
  </si>
  <si>
    <t>Laranjal Paulista</t>
  </si>
  <si>
    <t>Irmandade da Santa Casa de Misericórdia de Laranjal Paulista</t>
  </si>
  <si>
    <t xml:space="preserve">Lençois Paulista </t>
  </si>
  <si>
    <t>Associação Beneficente Hospital Nossa Senhora da Piedade</t>
  </si>
  <si>
    <t>Limeira</t>
  </si>
  <si>
    <t xml:space="preserve">Hospital Sociedade Operária Humanitária </t>
  </si>
  <si>
    <t xml:space="preserve">2021/14807 </t>
  </si>
  <si>
    <t xml:space="preserve">2021NE00572 </t>
  </si>
  <si>
    <t>10/05/021</t>
  </si>
  <si>
    <t>Louveira</t>
  </si>
  <si>
    <t>Irmandade da Santa Casa de Louveira</t>
  </si>
  <si>
    <t>2021/23978</t>
  </si>
  <si>
    <t>2021NE01133</t>
  </si>
  <si>
    <t>2021NE01131</t>
  </si>
  <si>
    <t xml:space="preserve">Louveira </t>
  </si>
  <si>
    <t>2021NE01134</t>
  </si>
  <si>
    <t>Macatuba</t>
  </si>
  <si>
    <t>Irmandade da Santa Casa de Macatuba</t>
  </si>
  <si>
    <t>2021NE00553</t>
  </si>
  <si>
    <t>2021NE00550</t>
  </si>
  <si>
    <t>2021NE00548</t>
  </si>
  <si>
    <t>Marília</t>
  </si>
  <si>
    <t>Associação Beneficente Hospital Universitário - ABHU</t>
  </si>
  <si>
    <t>651618
652556</t>
  </si>
  <si>
    <t>29/04/2021
03/05/2021</t>
  </si>
  <si>
    <t>754085
764078</t>
  </si>
  <si>
    <t>6730
5670</t>
  </si>
  <si>
    <t>08/07/21
10/08/21</t>
  </si>
  <si>
    <t>Irmandade da Santa Casa de Misericórdia de Marília</t>
  </si>
  <si>
    <t xml:space="preserve">2021/17720 </t>
  </si>
  <si>
    <t>2021NE00722</t>
  </si>
  <si>
    <t xml:space="preserve">2021NE00725 </t>
  </si>
  <si>
    <t xml:space="preserve">Pronto Atendimento Zona Sul </t>
  </si>
  <si>
    <t>2021NE00895</t>
  </si>
  <si>
    <t xml:space="preserve">
690492</t>
  </si>
  <si>
    <t>2021/21195</t>
  </si>
  <si>
    <t>2021NE00889</t>
  </si>
  <si>
    <t xml:space="preserve">
690492 </t>
  </si>
  <si>
    <t xml:space="preserve">Marília </t>
  </si>
  <si>
    <t>2021NE00727</t>
  </si>
  <si>
    <t xml:space="preserve">2021NE00726 </t>
  </si>
  <si>
    <t>Mococa</t>
  </si>
  <si>
    <t>Irmandade da Santa Casa de Misericórdia de Mococa</t>
  </si>
  <si>
    <t xml:space="preserve">Irmandade da Santa Casa de Misericórdia de Mococa </t>
  </si>
  <si>
    <t>2021NE01136</t>
  </si>
  <si>
    <t>2021NE01135</t>
  </si>
  <si>
    <t xml:space="preserve">Mococa </t>
  </si>
  <si>
    <t>2021NE01130</t>
  </si>
  <si>
    <t>Mogi das Cruzes</t>
  </si>
  <si>
    <t>Hospital Municipal de Mogi das Cruzes "Prefeito Waldemar da Costa Filho"</t>
  </si>
  <si>
    <t>2021NE00728</t>
  </si>
  <si>
    <t>2021NE00724</t>
  </si>
  <si>
    <t xml:space="preserve">2021NE00723 </t>
  </si>
  <si>
    <t xml:space="preserve">
659799
659801</t>
  </si>
  <si>
    <t>2021NE00721</t>
  </si>
  <si>
    <t>Ourinhos</t>
  </si>
  <si>
    <t>Associação da Santa Casa de Misericórdia de Ourinhos</t>
  </si>
  <si>
    <t>2021/12693</t>
  </si>
  <si>
    <t>2021NE00502</t>
  </si>
  <si>
    <t>2021NE00500</t>
  </si>
  <si>
    <t xml:space="preserve">2021/12693 </t>
  </si>
  <si>
    <t>2021NE00498</t>
  </si>
  <si>
    <t>2021NE00501</t>
  </si>
  <si>
    <t>652779
713091
764083</t>
  </si>
  <si>
    <t>3670
12000
8330</t>
  </si>
  <si>
    <t>04/05/21
15/06/21
10/08/21</t>
  </si>
  <si>
    <t>654544
713091
777086</t>
  </si>
  <si>
    <t>10000
2000
8000</t>
  </si>
  <si>
    <t>13/05/21
15/06/21
21/09/21</t>
  </si>
  <si>
    <t>Paulínia</t>
  </si>
  <si>
    <t>Hospital Municipal de Paulínia</t>
  </si>
  <si>
    <t>2020NE01992</t>
  </si>
  <si>
    <t>2020NE01994</t>
  </si>
  <si>
    <t xml:space="preserve">Pereira Barreto </t>
  </si>
  <si>
    <t xml:space="preserve">Santa Casa de Misericórdia de Pereira Barreto </t>
  </si>
  <si>
    <t>2021NE01268</t>
  </si>
  <si>
    <t>Pindamonhangaba</t>
  </si>
  <si>
    <t>UPA Araretema</t>
  </si>
  <si>
    <t>UPA Cidade Nova</t>
  </si>
  <si>
    <t>Piracicaba</t>
  </si>
  <si>
    <t>UPA Piracicamirim "Dr. Fortunato Losso Neto"</t>
  </si>
  <si>
    <t>2021/12210</t>
  </si>
  <si>
    <t>2021NE00413</t>
  </si>
  <si>
    <t>652778
653147</t>
  </si>
  <si>
    <t>1.440 em 30/04/21
1.360 em 05/05/21</t>
  </si>
  <si>
    <t>2021NE00412</t>
  </si>
  <si>
    <t>2021NE00410</t>
  </si>
  <si>
    <t>2021NE00411</t>
  </si>
  <si>
    <t>2021NE00414</t>
  </si>
  <si>
    <t>Pirangi</t>
  </si>
  <si>
    <t>Associação Beneficente de Pirangi/SP</t>
  </si>
  <si>
    <t>Porto Ferreira</t>
  </si>
  <si>
    <t>Irmandade de Misericórdia de orto Ferreira</t>
  </si>
  <si>
    <t xml:space="preserve">Presidente Prudente </t>
  </si>
  <si>
    <t>UPA Cohab; UPA Ana Jacinta, UPA Zona Norte</t>
  </si>
  <si>
    <t>6905102; 795825; 9545328</t>
  </si>
  <si>
    <t>2021NE00892</t>
  </si>
  <si>
    <t>6905102; 795825; 9545328; 795825; 9545328</t>
  </si>
  <si>
    <t>2021NE00890</t>
  </si>
  <si>
    <t>2021NE00893</t>
  </si>
  <si>
    <t>2021NE00894</t>
  </si>
  <si>
    <t>2021NE00896</t>
  </si>
  <si>
    <t>Ribeirão Pires</t>
  </si>
  <si>
    <t>Hospital de Campanha Ribeirão Pires</t>
  </si>
  <si>
    <t>Ribeirão Preto</t>
  </si>
  <si>
    <t>Fundação Hospital Santa Lydia Ribeirão Preto</t>
  </si>
  <si>
    <t>136/2020</t>
  </si>
  <si>
    <t>2021NE01271</t>
  </si>
  <si>
    <t>2021NE01270</t>
  </si>
  <si>
    <t>Rio das Pedras</t>
  </si>
  <si>
    <t>Hospital e Maternidade São Vicente de Paulo</t>
  </si>
  <si>
    <t>Santa Cruz do Rio Pardo</t>
  </si>
  <si>
    <t>Santa Casa de Misericórdia de santa Cruz do Rio Pardo</t>
  </si>
  <si>
    <t>Santa Casa de Misericórdia de Santa Cruz do Rio Pardo</t>
  </si>
  <si>
    <t>Santana de Parnaíba</t>
  </si>
  <si>
    <t>Hospital de Campanha COVID-19 "FERNAO DIAS"</t>
  </si>
  <si>
    <t>2021NE00029</t>
  </si>
  <si>
    <t>Santo André</t>
  </si>
  <si>
    <t xml:space="preserve">Centro de Gestão de Suprimentos da Saúde </t>
  </si>
  <si>
    <t>2021NE00575</t>
  </si>
  <si>
    <t>2021NE01210</t>
  </si>
  <si>
    <t xml:space="preserve">Santo André </t>
  </si>
  <si>
    <t>2021NE00030</t>
  </si>
  <si>
    <t>633604
659724</t>
  </si>
  <si>
    <t>7485
15</t>
  </si>
  <si>
    <t>15/03/21
25/05/21</t>
  </si>
  <si>
    <t>640498
653144</t>
  </si>
  <si>
    <t>3000
7.000</t>
  </si>
  <si>
    <t>27/03/21
07/05/21</t>
  </si>
  <si>
    <t>2021NE00023</t>
  </si>
  <si>
    <t>São Bernardo do Campo</t>
  </si>
  <si>
    <t>Hospital das Clínicas Municipal</t>
  </si>
  <si>
    <t>651621
653031</t>
  </si>
  <si>
    <t>28/04/2021
04/05/2021</t>
  </si>
  <si>
    <t>754087
764081</t>
  </si>
  <si>
    <t>27.150
22.850</t>
  </si>
  <si>
    <t>2021NE00520</t>
  </si>
  <si>
    <t>Hospital Pronto Socorro Central (HPSC)/ Hospital de Urgência (HU)/ Hospital Municipal Universitário (HMU)/ Hospital Anchieta (HÁ)/ Hospital de Clínicas Municipal (HC)/ Unidae de Pronto atendimento (UPA)</t>
  </si>
  <si>
    <t>2021/27404</t>
  </si>
  <si>
    <t>2021NE01327</t>
  </si>
  <si>
    <t>2021NE01326</t>
  </si>
  <si>
    <t>São Caetano do Sul</t>
  </si>
  <si>
    <t>Centro de Distribuição e Logística Nicolau Constantino</t>
  </si>
  <si>
    <t>2021NE00027</t>
  </si>
  <si>
    <t>2021NE00074</t>
  </si>
  <si>
    <t>2082594
5935857</t>
  </si>
  <si>
    <t>2021NE00549</t>
  </si>
  <si>
    <t>2021NE00547</t>
  </si>
  <si>
    <t>São Carlos</t>
  </si>
  <si>
    <t>Santa Casa de Misericórdia de São Carlos</t>
  </si>
  <si>
    <t>2021NE00656</t>
  </si>
  <si>
    <t>Hospital Universitário da UFSCar Prof. Dr. Horácio Carlos Panepucci - HU-UFSCar</t>
  </si>
  <si>
    <t xml:space="preserve">São Carlos </t>
  </si>
  <si>
    <t>São José Do Rio Preto</t>
  </si>
  <si>
    <t xml:space="preserve">UPA JAGUARÉ </t>
  </si>
  <si>
    <t>652777
653146</t>
  </si>
  <si>
    <t>3.860 em 30/04/21
3.640 em 11/05/21</t>
  </si>
  <si>
    <t>Unidade de Pronto Atendimento Jaguaré</t>
  </si>
  <si>
    <t>Santa Casa de Misericórdia de São José do Rio Preto</t>
  </si>
  <si>
    <t>2021NE00599</t>
  </si>
  <si>
    <t>659742
660037</t>
  </si>
  <si>
    <t>2021NE00594</t>
  </si>
  <si>
    <t>650754
659742</t>
  </si>
  <si>
    <t xml:space="preserve">
753883
</t>
  </si>
  <si>
    <t>659742
660038</t>
  </si>
  <si>
    <t>São José do Rio Preto</t>
  </si>
  <si>
    <t>2021NE01267</t>
  </si>
  <si>
    <t>2021NE01266</t>
  </si>
  <si>
    <t>UNIDADE DE SUPORTE VENTILATÓRIO FRATERNIDADE COVID</t>
  </si>
  <si>
    <t xml:space="preserve">São José do Rio Preto </t>
  </si>
  <si>
    <t>2021NE01328</t>
  </si>
  <si>
    <t>São Manuel</t>
  </si>
  <si>
    <t xml:space="preserve">Hospital da Casa Pia São Vicente de Paulo </t>
  </si>
  <si>
    <t>2021NE00620</t>
  </si>
  <si>
    <t xml:space="preserve">São Sebastião </t>
  </si>
  <si>
    <t>Hospital das Clínicas de São Sebastião</t>
  </si>
  <si>
    <t>São Vicente</t>
  </si>
  <si>
    <t>Hospital Municipal de São Vicente</t>
  </si>
  <si>
    <t>Taquarituba</t>
  </si>
  <si>
    <t>Santa Casa de Misericórdia de Taquarituba</t>
  </si>
  <si>
    <t>2020NE02220</t>
  </si>
  <si>
    <t>2020NE02224</t>
  </si>
  <si>
    <t>ATRACÚRIO BESILATO, 10MG/ML, SOLUÇÃO INJETÁVEL</t>
  </si>
  <si>
    <t>Vinhedo</t>
  </si>
  <si>
    <t>Irmandade da Santa Casa de Vinhedo</t>
  </si>
  <si>
    <t>2020/51829</t>
  </si>
  <si>
    <t>2020NE02465</t>
  </si>
  <si>
    <t>2020NE02466</t>
  </si>
  <si>
    <t>2020NE02467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</si>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</sst>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R$&quot;#,##0.00;[Red]\-&quot;R$&quot;#,##0.00"/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#,##0.0000"/>
    <numFmt numFmtId="165" formatCode="&quot;R$&quot;\ #,##0.00"/>
    <numFmt numFmtId="166" formatCode="_-[$R$-416]* #,##0.00_-;\-[$R$-416]* #,##0.00_-;_-[$R$-416]* &quot;-&quot;??_-;_-@_-"/>
    <numFmt numFmtId="167" formatCode="_(&quot;R$ &quot;* #,##0.00_);_(&quot;R$ &quot;* \(#,##0.00\);_(&quot;R$ &quot;* &quot;-&quot;??_);_(@_)"/>
    <numFmt numFmtId="168" formatCode="_-&quot;R$&quot;\ * #,##0.00_-;\-&quot;R$&quot;\ * #,##0.00_-;_-&quot;R$&quot;\ * &quot;-&quot;??_-;_-@_-"/>
    <numFmt numFmtId="169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charset val="1"/>
    </font>
    <font>
      <u/>
      <sz val="10"/>
      <color indexed="12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1"/>
    </font>
    <font>
      <sz val="18"/>
      <color theme="3"/>
      <name val="Cambri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4" fontId="15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1" fillId="2" borderId="1" applyNumberFormat="0" applyFont="0" applyAlignment="0" applyProtection="0"/>
    <xf numFmtId="0" fontId="17" fillId="0" borderId="0" applyNumberForma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</cellStyleXfs>
  <cellXfs count="140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4" borderId="3" xfId="0" applyFont="1" applyFill="1" applyBorder="1"/>
    <xf numFmtId="0" fontId="4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wrapText="1"/>
    </xf>
    <xf numFmtId="0" fontId="2" fillId="4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wrapText="1"/>
    </xf>
    <xf numFmtId="165" fontId="5" fillId="4" borderId="3" xfId="0" applyNumberFormat="1" applyFont="1" applyFill="1" applyBorder="1" applyAlignment="1">
      <alignment horizontal="center"/>
    </xf>
    <xf numFmtId="3" fontId="7" fillId="4" borderId="3" xfId="0" applyNumberFormat="1" applyFont="1" applyFill="1" applyBorder="1" applyAlignment="1">
      <alignment horizontal="center"/>
    </xf>
    <xf numFmtId="0" fontId="7" fillId="4" borderId="3" xfId="2" applyFont="1" applyFill="1" applyBorder="1" applyAlignment="1">
      <alignment horizontal="center" vertical="center" wrapText="1"/>
    </xf>
    <xf numFmtId="44" fontId="7" fillId="4" borderId="3" xfId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wrapText="1"/>
    </xf>
    <xf numFmtId="0" fontId="4" fillId="0" borderId="0" xfId="0" applyFont="1" applyFill="1"/>
    <xf numFmtId="14" fontId="4" fillId="4" borderId="3" xfId="0" applyNumberFormat="1" applyFont="1" applyFill="1" applyBorder="1" applyAlignment="1">
      <alignment horizontal="center"/>
    </xf>
    <xf numFmtId="44" fontId="4" fillId="0" borderId="3" xfId="0" applyNumberFormat="1" applyFont="1" applyBorder="1"/>
    <xf numFmtId="14" fontId="4" fillId="4" borderId="3" xfId="0" applyNumberFormat="1" applyFont="1" applyFill="1" applyBorder="1"/>
    <xf numFmtId="44" fontId="4" fillId="4" borderId="3" xfId="1" applyFont="1" applyFill="1" applyBorder="1" applyAlignment="1">
      <alignment horizontal="center"/>
    </xf>
    <xf numFmtId="0" fontId="9" fillId="4" borderId="3" xfId="3" applyFont="1" applyFill="1" applyBorder="1" applyAlignment="1">
      <alignment horizontal="center" vertical="center"/>
    </xf>
    <xf numFmtId="44" fontId="9" fillId="4" borderId="3" xfId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top" wrapText="1"/>
    </xf>
    <xf numFmtId="3" fontId="9" fillId="4" borderId="3" xfId="3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wrapText="1"/>
    </xf>
    <xf numFmtId="0" fontId="4" fillId="4" borderId="3" xfId="0" applyFont="1" applyFill="1" applyBorder="1" applyAlignment="1">
      <alignment horizontal="left"/>
    </xf>
    <xf numFmtId="44" fontId="7" fillId="4" borderId="3" xfId="1" applyFont="1" applyFill="1" applyBorder="1" applyAlignment="1">
      <alignment horizontal="center"/>
    </xf>
    <xf numFmtId="44" fontId="7" fillId="4" borderId="3" xfId="1" applyFont="1" applyFill="1" applyBorder="1" applyAlignment="1">
      <alignment horizontal="center" wrapText="1"/>
    </xf>
    <xf numFmtId="3" fontId="7" fillId="4" borderId="3" xfId="0" applyNumberFormat="1" applyFont="1" applyFill="1" applyBorder="1" applyAlignment="1">
      <alignment horizontal="center" wrapText="1"/>
    </xf>
    <xf numFmtId="14" fontId="4" fillId="4" borderId="3" xfId="0" applyNumberFormat="1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top" wrapText="1"/>
    </xf>
    <xf numFmtId="3" fontId="7" fillId="4" borderId="3" xfId="0" applyNumberFormat="1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/>
    </xf>
    <xf numFmtId="14" fontId="4" fillId="0" borderId="3" xfId="0" applyNumberFormat="1" applyFont="1" applyFill="1" applyBorder="1" applyAlignment="1">
      <alignment horizontal="center"/>
    </xf>
    <xf numFmtId="0" fontId="7" fillId="4" borderId="3" xfId="4" applyFont="1" applyFill="1" applyBorder="1" applyAlignment="1">
      <alignment horizontal="center" vertical="center"/>
    </xf>
    <xf numFmtId="44" fontId="7" fillId="4" borderId="3" xfId="1" applyFont="1" applyFill="1" applyBorder="1" applyAlignment="1">
      <alignment horizontal="center" vertical="center"/>
    </xf>
    <xf numFmtId="3" fontId="7" fillId="4" borderId="3" xfId="0" applyNumberFormat="1" applyFont="1" applyFill="1" applyBorder="1" applyAlignment="1" applyProtection="1">
      <alignment horizontal="center" vertical="center"/>
    </xf>
    <xf numFmtId="3" fontId="7" fillId="4" borderId="3" xfId="0" applyNumberFormat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 applyProtection="1">
      <alignment horizontal="center" vertical="center"/>
    </xf>
    <xf numFmtId="44" fontId="7" fillId="4" borderId="3" xfId="1" applyFont="1" applyFill="1" applyBorder="1" applyAlignment="1" applyProtection="1">
      <alignment horizontal="center" vertic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/>
    </xf>
    <xf numFmtId="0" fontId="9" fillId="0" borderId="3" xfId="3" applyFont="1" applyFill="1" applyBorder="1" applyAlignment="1">
      <alignment horizontal="center" vertical="center"/>
    </xf>
    <xf numFmtId="44" fontId="7" fillId="0" borderId="3" xfId="1" applyFont="1" applyFill="1" applyBorder="1" applyAlignment="1">
      <alignment horizontal="center" wrapText="1"/>
    </xf>
    <xf numFmtId="44" fontId="4" fillId="0" borderId="3" xfId="0" applyNumberFormat="1" applyFont="1" applyFill="1" applyBorder="1"/>
    <xf numFmtId="44" fontId="7" fillId="0" borderId="3" xfId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3" fontId="7" fillId="0" borderId="3" xfId="0" applyNumberFormat="1" applyFont="1" applyFill="1" applyBorder="1" applyAlignment="1">
      <alignment horizontal="center" wrapText="1"/>
    </xf>
    <xf numFmtId="14" fontId="4" fillId="0" borderId="3" xfId="0" applyNumberFormat="1" applyFont="1" applyFill="1" applyBorder="1" applyAlignment="1">
      <alignment horizontal="center" wrapText="1"/>
    </xf>
    <xf numFmtId="0" fontId="5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9" fillId="0" borderId="3" xfId="3" applyFont="1" applyFill="1" applyBorder="1" applyAlignment="1">
      <alignment horizontal="center"/>
    </xf>
    <xf numFmtId="44" fontId="4" fillId="0" borderId="3" xfId="1" applyFont="1" applyFill="1" applyBorder="1" applyAlignment="1">
      <alignment horizontal="center"/>
    </xf>
    <xf numFmtId="44" fontId="4" fillId="0" borderId="3" xfId="0" applyNumberFormat="1" applyFont="1" applyFill="1" applyBorder="1" applyAlignment="1"/>
    <xf numFmtId="3" fontId="7" fillId="0" borderId="3" xfId="0" applyNumberFormat="1" applyFont="1" applyFill="1" applyBorder="1" applyAlignment="1">
      <alignment horizontal="center" vertical="top"/>
    </xf>
    <xf numFmtId="0" fontId="5" fillId="0" borderId="3" xfId="0" applyNumberFormat="1" applyFont="1" applyFill="1" applyBorder="1" applyAlignment="1">
      <alignment vertical="top" wrapText="1"/>
    </xf>
    <xf numFmtId="3" fontId="4" fillId="0" borderId="3" xfId="0" applyNumberFormat="1" applyFont="1" applyFill="1" applyBorder="1" applyAlignment="1">
      <alignment horizontal="center"/>
    </xf>
    <xf numFmtId="3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44" fontId="7" fillId="0" borderId="3" xfId="1" applyFont="1" applyFill="1" applyBorder="1" applyAlignment="1" applyProtection="1">
      <alignment horizontal="center" vertical="center"/>
    </xf>
    <xf numFmtId="2" fontId="5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44" fontId="7" fillId="0" borderId="3" xfId="1" applyFont="1" applyFill="1" applyBorder="1" applyAlignment="1">
      <alignment horizontal="center" vertical="center"/>
    </xf>
    <xf numFmtId="44" fontId="4" fillId="0" borderId="3" xfId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4" fontId="9" fillId="0" borderId="3" xfId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/>
    <xf numFmtId="0" fontId="7" fillId="0" borderId="3" xfId="2" applyFont="1" applyFill="1" applyBorder="1" applyAlignment="1">
      <alignment horizontal="center" vertical="center" wrapText="1"/>
    </xf>
    <xf numFmtId="44" fontId="7" fillId="0" borderId="3" xfId="1" applyFont="1" applyFill="1" applyBorder="1" applyAlignment="1">
      <alignment horizontal="center" vertical="center" wrapText="1"/>
    </xf>
    <xf numFmtId="3" fontId="7" fillId="0" borderId="3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4" borderId="3" xfId="0" applyNumberFormat="1" applyFont="1" applyFill="1" applyBorder="1" applyAlignment="1">
      <alignment vertical="top" wrapText="1"/>
    </xf>
    <xf numFmtId="0" fontId="9" fillId="4" borderId="3" xfId="5" applyFont="1" applyFill="1" applyBorder="1" applyAlignment="1">
      <alignment horizontal="center" vertical="center" wrapText="1"/>
    </xf>
    <xf numFmtId="44" fontId="9" fillId="4" borderId="3" xfId="1" applyFont="1" applyFill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/>
    </xf>
    <xf numFmtId="44" fontId="4" fillId="4" borderId="3" xfId="0" applyNumberFormat="1" applyFont="1" applyFill="1" applyBorder="1"/>
    <xf numFmtId="2" fontId="5" fillId="4" borderId="3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 wrapText="1"/>
    </xf>
    <xf numFmtId="44" fontId="10" fillId="0" borderId="3" xfId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4" fontId="9" fillId="0" borderId="3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 wrapText="1"/>
    </xf>
    <xf numFmtId="14" fontId="4" fillId="0" borderId="3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left" wrapText="1"/>
    </xf>
    <xf numFmtId="3" fontId="4" fillId="0" borderId="3" xfId="0" applyNumberFormat="1" applyFont="1" applyFill="1" applyBorder="1" applyAlignment="1">
      <alignment horizontal="center" wrapText="1"/>
    </xf>
    <xf numFmtId="0" fontId="10" fillId="0" borderId="3" xfId="2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/>
    </xf>
    <xf numFmtId="44" fontId="7" fillId="0" borderId="3" xfId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top" wrapText="1"/>
    </xf>
    <xf numFmtId="3" fontId="9" fillId="0" borderId="3" xfId="3" applyNumberFormat="1" applyFont="1" applyFill="1" applyBorder="1" applyAlignment="1">
      <alignment horizontal="center" vertical="center"/>
    </xf>
    <xf numFmtId="44" fontId="4" fillId="0" borderId="3" xfId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 applyProtection="1">
      <alignment horizontal="center" vertical="center" wrapText="1"/>
    </xf>
    <xf numFmtId="44" fontId="10" fillId="0" borderId="3" xfId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44" fontId="4" fillId="0" borderId="3" xfId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 applyProtection="1">
      <alignment horizontal="center" vertical="top"/>
    </xf>
    <xf numFmtId="3" fontId="7" fillId="0" borderId="3" xfId="0" applyNumberFormat="1" applyFont="1" applyFill="1" applyBorder="1" applyAlignment="1" applyProtection="1">
      <alignment horizontal="center"/>
    </xf>
    <xf numFmtId="0" fontId="9" fillId="0" borderId="3" xfId="5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/>
    <xf numFmtId="14" fontId="4" fillId="0" borderId="2" xfId="0" applyNumberFormat="1" applyFont="1" applyFill="1" applyBorder="1"/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44" fontId="4" fillId="0" borderId="2" xfId="1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quotePrefix="1" applyFont="1"/>
    <xf numFmtId="4" fontId="4" fillId="0" borderId="0" xfId="0" applyNumberFormat="1" applyFont="1" applyBorder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8" fontId="4" fillId="0" borderId="0" xfId="0" applyNumberFormat="1" applyFont="1" applyBorder="1" applyAlignment="1">
      <alignment horizontal="center"/>
    </xf>
  </cellXfs>
  <cellStyles count="66">
    <cellStyle name="Excel Built-in Normal" xfId="6"/>
    <cellStyle name="Hiperlink 2" xfId="7"/>
    <cellStyle name="Moeda" xfId="1" builtinId="4"/>
    <cellStyle name="Moeda 10" xfId="8"/>
    <cellStyle name="Moeda 10 2" xfId="9"/>
    <cellStyle name="Moeda 11" xfId="10"/>
    <cellStyle name="Moeda 11 2" xfId="11"/>
    <cellStyle name="Moeda 12" xfId="12"/>
    <cellStyle name="Moeda 12 2" xfId="13"/>
    <cellStyle name="Moeda 2" xfId="14"/>
    <cellStyle name="Moeda 2 2" xfId="15"/>
    <cellStyle name="Moeda 2 3" xfId="16"/>
    <cellStyle name="Moeda 3" xfId="17"/>
    <cellStyle name="Moeda 4" xfId="18"/>
    <cellStyle name="Moeda 5" xfId="19"/>
    <cellStyle name="Moeda 6" xfId="20"/>
    <cellStyle name="Moeda 6 2" xfId="21"/>
    <cellStyle name="Moeda 7" xfId="22"/>
    <cellStyle name="Moeda 8" xfId="23"/>
    <cellStyle name="Moeda 8 2" xfId="24"/>
    <cellStyle name="Moeda 9" xfId="25"/>
    <cellStyle name="Moeda 9 2" xfId="26"/>
    <cellStyle name="Normal" xfId="0" builtinId="0"/>
    <cellStyle name="Normal 10" xfId="27"/>
    <cellStyle name="Normal 10 2" xfId="28"/>
    <cellStyle name="Normal 11" xfId="3"/>
    <cellStyle name="Normal 11 2" xfId="29"/>
    <cellStyle name="Normal 12" xfId="5"/>
    <cellStyle name="Normal 12 2" xfId="30"/>
    <cellStyle name="Normal 2" xfId="31"/>
    <cellStyle name="Normal 2 2" xfId="32"/>
    <cellStyle name="Normal 2 3" xfId="33"/>
    <cellStyle name="Normal 2 4" xfId="34"/>
    <cellStyle name="Normal 2 5" xfId="2"/>
    <cellStyle name="Normal 3" xfId="35"/>
    <cellStyle name="Normal 4" xfId="36"/>
    <cellStyle name="Normal 4 2" xfId="37"/>
    <cellStyle name="Normal 5" xfId="38"/>
    <cellStyle name="Normal 6" xfId="39"/>
    <cellStyle name="Normal 7" xfId="40"/>
    <cellStyle name="Normal 8" xfId="41"/>
    <cellStyle name="Normal 8 2" xfId="42"/>
    <cellStyle name="Normal 9" xfId="4"/>
    <cellStyle name="Normal 9 2" xfId="43"/>
    <cellStyle name="Nota 2" xfId="44"/>
    <cellStyle name="Título 5" xfId="45"/>
    <cellStyle name="Vírgula 10" xfId="46"/>
    <cellStyle name="Vírgula 10 2" xfId="47"/>
    <cellStyle name="Vírgula 11" xfId="48"/>
    <cellStyle name="Vírgula 11 2" xfId="49"/>
    <cellStyle name="Vírgula 12" xfId="50"/>
    <cellStyle name="Vírgula 12 2" xfId="51"/>
    <cellStyle name="Vírgula 2" xfId="52"/>
    <cellStyle name="Vírgula 2 2" xfId="53"/>
    <cellStyle name="Vírgula 3" xfId="54"/>
    <cellStyle name="Vírgula 3 2" xfId="55"/>
    <cellStyle name="Vírgula 4" xfId="56"/>
    <cellStyle name="Vírgula 4 2" xfId="57"/>
    <cellStyle name="Vírgula 5" xfId="58"/>
    <cellStyle name="Vírgula 6" xfId="59"/>
    <cellStyle name="Vírgula 7" xfId="60"/>
    <cellStyle name="Vírgula 7 2" xfId="61"/>
    <cellStyle name="Vírgula 8" xfId="62"/>
    <cellStyle name="Vírgula 8 2" xfId="63"/>
    <cellStyle name="Vírgula 9" xfId="64"/>
    <cellStyle name="Vírgula 9 2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972"/>
  <sheetViews>
    <sheetView tabSelected="1" zoomScale="80" zoomScaleNormal="80" workbookViewId="0">
      <selection sqref="A1:R1"/>
    </sheetView>
  </sheetViews>
  <sheetFormatPr defaultRowHeight="11.25" x14ac:dyDescent="0.2"/>
  <cols>
    <col min="1" max="1" width="12.5703125" style="6" customWidth="1"/>
    <col min="2" max="2" width="55.42578125" style="6" customWidth="1"/>
    <col min="3" max="3" width="9.5703125" style="127" customWidth="1"/>
    <col min="4" max="4" width="10.140625" style="6" customWidth="1"/>
    <col min="5" max="5" width="5.85546875" style="6" customWidth="1"/>
    <col min="6" max="6" width="11.5703125" style="128" customWidth="1"/>
    <col min="7" max="7" width="48.140625" style="6" customWidth="1"/>
    <col min="8" max="8" width="11.28515625" style="127" customWidth="1"/>
    <col min="9" max="9" width="17.140625" style="127" customWidth="1"/>
    <col min="10" max="10" width="19.140625" style="129" customWidth="1"/>
    <col min="11" max="11" width="17" style="127" customWidth="1"/>
    <col min="12" max="12" width="12.85546875" style="130" customWidth="1"/>
    <col min="13" max="13" width="14.28515625" style="131" customWidth="1"/>
    <col min="14" max="15" width="15.28515625" style="127" customWidth="1"/>
    <col min="16" max="16" width="16.7109375" style="127" customWidth="1"/>
    <col min="17" max="17" width="23.85546875" style="127" customWidth="1"/>
    <col min="18" max="18" width="15.5703125" style="6" bestFit="1" customWidth="1"/>
    <col min="19" max="16384" width="9.140625" style="6"/>
  </cols>
  <sheetData>
    <row r="1" spans="1:18" ht="33.7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4" t="s">
        <v>11</v>
      </c>
      <c r="M1" s="5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s="18" customFormat="1" ht="22.5" x14ac:dyDescent="0.2">
      <c r="A2" s="7" t="s">
        <v>18</v>
      </c>
      <c r="B2" s="7" t="s">
        <v>19</v>
      </c>
      <c r="C2" s="8">
        <v>2077647</v>
      </c>
      <c r="D2" s="9" t="s">
        <v>20</v>
      </c>
      <c r="E2" s="10">
        <v>10</v>
      </c>
      <c r="F2" s="11">
        <v>106330</v>
      </c>
      <c r="G2" s="9" t="s">
        <v>21</v>
      </c>
      <c r="H2" s="12">
        <v>4.3899999999999997</v>
      </c>
      <c r="I2" s="13">
        <v>4000</v>
      </c>
      <c r="J2" s="14" t="s">
        <v>22</v>
      </c>
      <c r="K2" s="14" t="s">
        <v>23</v>
      </c>
      <c r="L2" s="15">
        <v>4.3899999999999997</v>
      </c>
      <c r="M2" s="16">
        <v>0</v>
      </c>
      <c r="N2" s="8" t="s">
        <v>24</v>
      </c>
      <c r="O2" s="8">
        <v>0</v>
      </c>
      <c r="P2" s="17" t="s">
        <v>25</v>
      </c>
      <c r="Q2" s="8" t="s">
        <v>24</v>
      </c>
      <c r="R2" s="8" t="s">
        <v>24</v>
      </c>
    </row>
    <row r="3" spans="1:18" ht="22.5" x14ac:dyDescent="0.2">
      <c r="A3" s="7" t="s">
        <v>18</v>
      </c>
      <c r="B3" s="7" t="s">
        <v>19</v>
      </c>
      <c r="C3" s="8">
        <v>2077647</v>
      </c>
      <c r="D3" s="9" t="s">
        <v>26</v>
      </c>
      <c r="E3" s="10">
        <v>12</v>
      </c>
      <c r="F3" s="11">
        <v>501115</v>
      </c>
      <c r="G3" s="9" t="s">
        <v>27</v>
      </c>
      <c r="H3" s="12">
        <v>3.05</v>
      </c>
      <c r="I3" s="13">
        <v>250</v>
      </c>
      <c r="J3" s="14" t="s">
        <v>22</v>
      </c>
      <c r="K3" s="14" t="s">
        <v>28</v>
      </c>
      <c r="L3" s="15">
        <v>3.05</v>
      </c>
      <c r="M3" s="13">
        <v>250</v>
      </c>
      <c r="N3" s="8">
        <v>652794</v>
      </c>
      <c r="O3" s="8">
        <v>250</v>
      </c>
      <c r="P3" s="19">
        <v>44327</v>
      </c>
      <c r="Q3" s="8" t="s">
        <v>29</v>
      </c>
      <c r="R3" s="20">
        <f>O3*L3</f>
        <v>762.5</v>
      </c>
    </row>
    <row r="4" spans="1:18" x14ac:dyDescent="0.2">
      <c r="A4" s="7" t="s">
        <v>30</v>
      </c>
      <c r="B4" s="21" t="s">
        <v>31</v>
      </c>
      <c r="C4" s="8">
        <v>222844</v>
      </c>
      <c r="D4" s="9" t="s">
        <v>32</v>
      </c>
      <c r="E4" s="10">
        <v>10</v>
      </c>
      <c r="F4" s="11">
        <v>110361</v>
      </c>
      <c r="G4" s="9" t="s">
        <v>33</v>
      </c>
      <c r="H4" s="12">
        <v>12.3</v>
      </c>
      <c r="I4" s="13">
        <v>100</v>
      </c>
      <c r="J4" s="13" t="s">
        <v>34</v>
      </c>
      <c r="K4" s="8" t="s">
        <v>35</v>
      </c>
      <c r="L4" s="22">
        <v>12.3</v>
      </c>
      <c r="M4" s="13">
        <v>100</v>
      </c>
      <c r="N4" s="8">
        <v>611936</v>
      </c>
      <c r="O4" s="8">
        <v>100</v>
      </c>
      <c r="P4" s="19">
        <v>44181</v>
      </c>
      <c r="Q4" s="8" t="s">
        <v>36</v>
      </c>
      <c r="R4" s="20">
        <f t="shared" ref="R4:R67" si="0">O4*L4</f>
        <v>1230</v>
      </c>
    </row>
    <row r="5" spans="1:18" ht="22.5" x14ac:dyDescent="0.2">
      <c r="A5" s="7" t="s">
        <v>30</v>
      </c>
      <c r="B5" s="7" t="s">
        <v>37</v>
      </c>
      <c r="C5" s="8">
        <v>222844</v>
      </c>
      <c r="D5" s="9" t="s">
        <v>38</v>
      </c>
      <c r="E5" s="10">
        <v>10</v>
      </c>
      <c r="F5" s="11">
        <v>106330</v>
      </c>
      <c r="G5" s="9" t="s">
        <v>21</v>
      </c>
      <c r="H5" s="12">
        <v>4.3899999999999997</v>
      </c>
      <c r="I5" s="13">
        <v>200</v>
      </c>
      <c r="J5" s="23" t="s">
        <v>39</v>
      </c>
      <c r="K5" s="23" t="s">
        <v>40</v>
      </c>
      <c r="L5" s="24">
        <v>4.3899999999999997</v>
      </c>
      <c r="M5" s="13">
        <v>200</v>
      </c>
      <c r="N5" s="8">
        <v>654539</v>
      </c>
      <c r="O5" s="13">
        <v>200</v>
      </c>
      <c r="P5" s="19">
        <v>44328</v>
      </c>
      <c r="Q5" s="8" t="s">
        <v>29</v>
      </c>
      <c r="R5" s="20">
        <f t="shared" si="0"/>
        <v>877.99999999999989</v>
      </c>
    </row>
    <row r="6" spans="1:18" x14ac:dyDescent="0.2">
      <c r="A6" s="7" t="s">
        <v>30</v>
      </c>
      <c r="B6" s="7" t="s">
        <v>37</v>
      </c>
      <c r="C6" s="8">
        <v>222844</v>
      </c>
      <c r="D6" s="9" t="s">
        <v>38</v>
      </c>
      <c r="E6" s="10">
        <v>15</v>
      </c>
      <c r="F6" s="11">
        <v>105759</v>
      </c>
      <c r="G6" s="9" t="s">
        <v>41</v>
      </c>
      <c r="H6" s="12">
        <v>3.79</v>
      </c>
      <c r="I6" s="13">
        <v>100</v>
      </c>
      <c r="J6" s="23" t="s">
        <v>39</v>
      </c>
      <c r="K6" s="23" t="s">
        <v>40</v>
      </c>
      <c r="L6" s="24">
        <v>3.79</v>
      </c>
      <c r="M6" s="8">
        <v>100</v>
      </c>
      <c r="N6" s="8">
        <v>659657</v>
      </c>
      <c r="O6" s="8">
        <v>100</v>
      </c>
      <c r="P6" s="19">
        <v>44342</v>
      </c>
      <c r="Q6" s="8" t="s">
        <v>29</v>
      </c>
      <c r="R6" s="20">
        <f t="shared" si="0"/>
        <v>379</v>
      </c>
    </row>
    <row r="7" spans="1:18" s="18" customFormat="1" x14ac:dyDescent="0.2">
      <c r="A7" s="7" t="s">
        <v>30</v>
      </c>
      <c r="B7" s="7" t="s">
        <v>37</v>
      </c>
      <c r="C7" s="8">
        <v>222844</v>
      </c>
      <c r="D7" s="9" t="s">
        <v>26</v>
      </c>
      <c r="E7" s="10">
        <v>16</v>
      </c>
      <c r="F7" s="11">
        <v>1241575</v>
      </c>
      <c r="G7" s="25" t="s">
        <v>42</v>
      </c>
      <c r="H7" s="12">
        <v>5</v>
      </c>
      <c r="I7" s="13">
        <v>100</v>
      </c>
      <c r="J7" s="23" t="s">
        <v>39</v>
      </c>
      <c r="K7" s="23" t="s">
        <v>43</v>
      </c>
      <c r="L7" s="24">
        <v>5</v>
      </c>
      <c r="M7" s="26">
        <v>100</v>
      </c>
      <c r="N7" s="8">
        <v>655445</v>
      </c>
      <c r="O7" s="8">
        <v>100</v>
      </c>
      <c r="P7" s="19">
        <v>44334</v>
      </c>
      <c r="Q7" s="8" t="s">
        <v>29</v>
      </c>
      <c r="R7" s="20">
        <f t="shared" si="0"/>
        <v>500</v>
      </c>
    </row>
    <row r="8" spans="1:18" s="18" customFormat="1" x14ac:dyDescent="0.2">
      <c r="A8" s="7" t="s">
        <v>30</v>
      </c>
      <c r="B8" s="7" t="s">
        <v>37</v>
      </c>
      <c r="C8" s="8">
        <v>222844</v>
      </c>
      <c r="D8" s="9" t="s">
        <v>44</v>
      </c>
      <c r="E8" s="10">
        <v>21</v>
      </c>
      <c r="F8" s="11">
        <v>111341</v>
      </c>
      <c r="G8" s="9" t="s">
        <v>45</v>
      </c>
      <c r="H8" s="12">
        <v>13.47</v>
      </c>
      <c r="I8" s="13">
        <v>120</v>
      </c>
      <c r="J8" s="23" t="s">
        <v>39</v>
      </c>
      <c r="K8" s="23" t="s">
        <v>46</v>
      </c>
      <c r="L8" s="24">
        <v>13.47</v>
      </c>
      <c r="M8" s="13">
        <v>120</v>
      </c>
      <c r="N8" s="8">
        <v>653286</v>
      </c>
      <c r="O8" s="13">
        <v>120</v>
      </c>
      <c r="P8" s="19">
        <v>44327</v>
      </c>
      <c r="Q8" s="8" t="s">
        <v>29</v>
      </c>
      <c r="R8" s="20">
        <f t="shared" si="0"/>
        <v>1616.4</v>
      </c>
    </row>
    <row r="9" spans="1:18" s="18" customFormat="1" x14ac:dyDescent="0.2">
      <c r="A9" s="7" t="s">
        <v>47</v>
      </c>
      <c r="B9" s="21" t="s">
        <v>31</v>
      </c>
      <c r="C9" s="8">
        <v>222844</v>
      </c>
      <c r="D9" s="9" t="s">
        <v>32</v>
      </c>
      <c r="E9" s="10">
        <v>15</v>
      </c>
      <c r="F9" s="11">
        <v>103500</v>
      </c>
      <c r="G9" s="9" t="s">
        <v>48</v>
      </c>
      <c r="H9" s="12">
        <v>2.09</v>
      </c>
      <c r="I9" s="13">
        <v>100</v>
      </c>
      <c r="J9" s="23" t="s">
        <v>34</v>
      </c>
      <c r="K9" s="8" t="s">
        <v>35</v>
      </c>
      <c r="L9" s="22">
        <v>2.09</v>
      </c>
      <c r="M9" s="13">
        <v>100</v>
      </c>
      <c r="N9" s="8">
        <v>611936</v>
      </c>
      <c r="O9" s="8">
        <v>100</v>
      </c>
      <c r="P9" s="19">
        <v>44181</v>
      </c>
      <c r="Q9" s="8" t="s">
        <v>36</v>
      </c>
      <c r="R9" s="20">
        <f t="shared" si="0"/>
        <v>209</v>
      </c>
    </row>
    <row r="10" spans="1:18" s="18" customFormat="1" x14ac:dyDescent="0.2">
      <c r="A10" s="27" t="s">
        <v>49</v>
      </c>
      <c r="B10" s="28" t="s">
        <v>50</v>
      </c>
      <c r="C10" s="8">
        <v>102741</v>
      </c>
      <c r="D10" s="9" t="s">
        <v>51</v>
      </c>
      <c r="E10" s="10">
        <v>1</v>
      </c>
      <c r="F10" s="11">
        <v>107689</v>
      </c>
      <c r="G10" s="9" t="s">
        <v>52</v>
      </c>
      <c r="H10" s="12">
        <v>12.42</v>
      </c>
      <c r="I10" s="13">
        <v>1800</v>
      </c>
      <c r="J10" s="23" t="s">
        <v>53</v>
      </c>
      <c r="K10" s="13" t="s">
        <v>54</v>
      </c>
      <c r="L10" s="29">
        <v>12.42</v>
      </c>
      <c r="M10" s="13">
        <v>1800</v>
      </c>
      <c r="N10" s="8">
        <v>638498</v>
      </c>
      <c r="O10" s="13">
        <v>1800</v>
      </c>
      <c r="P10" s="19">
        <v>44278</v>
      </c>
      <c r="Q10" s="8" t="s">
        <v>29</v>
      </c>
      <c r="R10" s="20">
        <f t="shared" si="0"/>
        <v>22356</v>
      </c>
    </row>
    <row r="11" spans="1:18" x14ac:dyDescent="0.2">
      <c r="A11" s="27" t="s">
        <v>49</v>
      </c>
      <c r="B11" s="28" t="s">
        <v>50</v>
      </c>
      <c r="C11" s="8">
        <v>102741</v>
      </c>
      <c r="D11" s="9" t="s">
        <v>51</v>
      </c>
      <c r="E11" s="10">
        <v>2</v>
      </c>
      <c r="F11" s="11">
        <v>951285</v>
      </c>
      <c r="G11" s="9" t="s">
        <v>55</v>
      </c>
      <c r="H11" s="12">
        <v>18</v>
      </c>
      <c r="I11" s="13">
        <v>1000</v>
      </c>
      <c r="J11" s="23" t="s">
        <v>53</v>
      </c>
      <c r="K11" s="13" t="s">
        <v>54</v>
      </c>
      <c r="L11" s="29">
        <v>18</v>
      </c>
      <c r="M11" s="13">
        <v>1000</v>
      </c>
      <c r="N11" s="8">
        <v>638499</v>
      </c>
      <c r="O11" s="13">
        <v>1000</v>
      </c>
      <c r="P11" s="19">
        <v>44278</v>
      </c>
      <c r="Q11" s="8" t="s">
        <v>29</v>
      </c>
      <c r="R11" s="20">
        <f t="shared" si="0"/>
        <v>18000</v>
      </c>
    </row>
    <row r="12" spans="1:18" s="18" customFormat="1" x14ac:dyDescent="0.2">
      <c r="A12" s="7" t="s">
        <v>49</v>
      </c>
      <c r="B12" s="28" t="s">
        <v>50</v>
      </c>
      <c r="C12" s="8">
        <v>102741</v>
      </c>
      <c r="D12" s="9" t="s">
        <v>56</v>
      </c>
      <c r="E12" s="10">
        <v>5</v>
      </c>
      <c r="F12" s="11">
        <v>1808850</v>
      </c>
      <c r="G12" s="9" t="s">
        <v>57</v>
      </c>
      <c r="H12" s="12">
        <v>38.9</v>
      </c>
      <c r="I12" s="13">
        <v>1200</v>
      </c>
      <c r="J12" s="23" t="s">
        <v>53</v>
      </c>
      <c r="K12" s="13" t="s">
        <v>58</v>
      </c>
      <c r="L12" s="24">
        <v>38.9</v>
      </c>
      <c r="M12" s="13">
        <v>1200</v>
      </c>
      <c r="N12" s="8">
        <v>640149</v>
      </c>
      <c r="O12" s="13">
        <v>1200</v>
      </c>
      <c r="P12" s="19">
        <v>44283</v>
      </c>
      <c r="Q12" s="8" t="s">
        <v>29</v>
      </c>
      <c r="R12" s="20">
        <f t="shared" si="0"/>
        <v>46680</v>
      </c>
    </row>
    <row r="13" spans="1:18" ht="22.5" x14ac:dyDescent="0.2">
      <c r="A13" s="7" t="s">
        <v>49</v>
      </c>
      <c r="B13" s="28" t="s">
        <v>50</v>
      </c>
      <c r="C13" s="8">
        <v>102741</v>
      </c>
      <c r="D13" s="9" t="s">
        <v>59</v>
      </c>
      <c r="E13" s="10">
        <v>19</v>
      </c>
      <c r="F13" s="11">
        <v>626333</v>
      </c>
      <c r="G13" s="9" t="s">
        <v>60</v>
      </c>
      <c r="H13" s="12">
        <v>12.14</v>
      </c>
      <c r="I13" s="13">
        <v>4000</v>
      </c>
      <c r="J13" s="23" t="s">
        <v>53</v>
      </c>
      <c r="K13" s="13" t="s">
        <v>61</v>
      </c>
      <c r="L13" s="29">
        <v>12.14</v>
      </c>
      <c r="M13" s="16">
        <v>0</v>
      </c>
      <c r="N13" s="8" t="s">
        <v>24</v>
      </c>
      <c r="O13" s="8">
        <v>0</v>
      </c>
      <c r="P13" s="17" t="s">
        <v>25</v>
      </c>
      <c r="Q13" s="8" t="s">
        <v>24</v>
      </c>
      <c r="R13" s="8" t="s">
        <v>24</v>
      </c>
    </row>
    <row r="14" spans="1:18" x14ac:dyDescent="0.2">
      <c r="A14" s="27" t="s">
        <v>49</v>
      </c>
      <c r="B14" s="28" t="s">
        <v>50</v>
      </c>
      <c r="C14" s="8">
        <v>102741</v>
      </c>
      <c r="D14" s="9" t="s">
        <v>20</v>
      </c>
      <c r="E14" s="10">
        <v>13</v>
      </c>
      <c r="F14" s="11">
        <v>202088</v>
      </c>
      <c r="G14" s="9" t="s">
        <v>62</v>
      </c>
      <c r="H14" s="12">
        <v>6.66</v>
      </c>
      <c r="I14" s="13">
        <v>4000</v>
      </c>
      <c r="J14" s="23" t="s">
        <v>53</v>
      </c>
      <c r="K14" s="13" t="s">
        <v>63</v>
      </c>
      <c r="L14" s="29">
        <v>6.66</v>
      </c>
      <c r="M14" s="13">
        <v>4000</v>
      </c>
      <c r="N14" s="8">
        <v>640502</v>
      </c>
      <c r="O14" s="13">
        <v>4000</v>
      </c>
      <c r="P14" s="19">
        <v>44283</v>
      </c>
      <c r="Q14" s="8" t="s">
        <v>29</v>
      </c>
      <c r="R14" s="20">
        <f t="shared" si="0"/>
        <v>26640</v>
      </c>
    </row>
    <row r="15" spans="1:18" x14ac:dyDescent="0.2">
      <c r="A15" s="27" t="s">
        <v>49</v>
      </c>
      <c r="B15" s="28" t="s">
        <v>50</v>
      </c>
      <c r="C15" s="8">
        <v>102741</v>
      </c>
      <c r="D15" s="9" t="s">
        <v>51</v>
      </c>
      <c r="E15" s="10">
        <v>17</v>
      </c>
      <c r="F15" s="11">
        <v>4667026</v>
      </c>
      <c r="G15" s="9" t="s">
        <v>64</v>
      </c>
      <c r="H15" s="12">
        <v>12.23</v>
      </c>
      <c r="I15" s="13">
        <v>400</v>
      </c>
      <c r="J15" s="23" t="s">
        <v>53</v>
      </c>
      <c r="K15" s="13" t="s">
        <v>54</v>
      </c>
      <c r="L15" s="29">
        <v>12.23</v>
      </c>
      <c r="M15" s="13">
        <v>400</v>
      </c>
      <c r="N15" s="8">
        <v>638577</v>
      </c>
      <c r="O15" s="8">
        <v>400</v>
      </c>
      <c r="P15" s="19">
        <v>44278</v>
      </c>
      <c r="Q15" s="8" t="s">
        <v>29</v>
      </c>
      <c r="R15" s="20">
        <f t="shared" si="0"/>
        <v>4892</v>
      </c>
    </row>
    <row r="16" spans="1:18" ht="22.5" x14ac:dyDescent="0.2">
      <c r="A16" s="7" t="s">
        <v>49</v>
      </c>
      <c r="B16" s="28" t="s">
        <v>50</v>
      </c>
      <c r="C16" s="8">
        <v>102741</v>
      </c>
      <c r="D16" s="9" t="s">
        <v>20</v>
      </c>
      <c r="E16" s="10">
        <v>10</v>
      </c>
      <c r="F16" s="11">
        <v>106330</v>
      </c>
      <c r="G16" s="9" t="s">
        <v>65</v>
      </c>
      <c r="H16" s="12">
        <v>4.3899999999999997</v>
      </c>
      <c r="I16" s="13">
        <v>2000</v>
      </c>
      <c r="J16" s="23" t="s">
        <v>53</v>
      </c>
      <c r="K16" s="13" t="s">
        <v>63</v>
      </c>
      <c r="L16" s="29">
        <v>4.3899999999999997</v>
      </c>
      <c r="M16" s="13">
        <v>2000</v>
      </c>
      <c r="N16" s="8">
        <v>645053</v>
      </c>
      <c r="O16" s="13">
        <v>2000</v>
      </c>
      <c r="P16" s="19">
        <v>44300</v>
      </c>
      <c r="Q16" s="8" t="s">
        <v>29</v>
      </c>
      <c r="R16" s="20">
        <f t="shared" si="0"/>
        <v>8780</v>
      </c>
    </row>
    <row r="17" spans="1:18" x14ac:dyDescent="0.2">
      <c r="A17" s="27" t="s">
        <v>49</v>
      </c>
      <c r="B17" s="28" t="s">
        <v>50</v>
      </c>
      <c r="C17" s="8">
        <v>102741</v>
      </c>
      <c r="D17" s="9" t="s">
        <v>26</v>
      </c>
      <c r="E17" s="10">
        <v>16</v>
      </c>
      <c r="F17" s="11">
        <v>1241575</v>
      </c>
      <c r="G17" s="9" t="s">
        <v>42</v>
      </c>
      <c r="H17" s="12">
        <v>5</v>
      </c>
      <c r="I17" s="13">
        <v>4000</v>
      </c>
      <c r="J17" s="23" t="s">
        <v>53</v>
      </c>
      <c r="K17" s="13" t="s">
        <v>66</v>
      </c>
      <c r="L17" s="29">
        <v>5</v>
      </c>
      <c r="M17" s="13">
        <v>4000</v>
      </c>
      <c r="N17" s="8">
        <v>638573</v>
      </c>
      <c r="O17" s="13">
        <v>4000</v>
      </c>
      <c r="P17" s="19">
        <v>44278</v>
      </c>
      <c r="Q17" s="8" t="s">
        <v>29</v>
      </c>
      <c r="R17" s="20">
        <f t="shared" si="0"/>
        <v>20000</v>
      </c>
    </row>
    <row r="18" spans="1:18" x14ac:dyDescent="0.2">
      <c r="A18" s="27" t="s">
        <v>49</v>
      </c>
      <c r="B18" s="28" t="s">
        <v>50</v>
      </c>
      <c r="C18" s="8">
        <v>102741</v>
      </c>
      <c r="D18" s="9" t="s">
        <v>51</v>
      </c>
      <c r="E18" s="10">
        <v>9</v>
      </c>
      <c r="F18" s="11">
        <v>110361</v>
      </c>
      <c r="G18" s="9" t="s">
        <v>33</v>
      </c>
      <c r="H18" s="12">
        <v>12</v>
      </c>
      <c r="I18" s="13">
        <v>400</v>
      </c>
      <c r="J18" s="23" t="s">
        <v>53</v>
      </c>
      <c r="K18" s="13" t="s">
        <v>54</v>
      </c>
      <c r="L18" s="29">
        <v>12</v>
      </c>
      <c r="M18" s="13">
        <v>400</v>
      </c>
      <c r="N18" s="8">
        <v>638576</v>
      </c>
      <c r="O18" s="8">
        <v>400</v>
      </c>
      <c r="P18" s="19">
        <v>44278</v>
      </c>
      <c r="Q18" s="8" t="s">
        <v>29</v>
      </c>
      <c r="R18" s="20">
        <f t="shared" si="0"/>
        <v>4800</v>
      </c>
    </row>
    <row r="19" spans="1:18" x14ac:dyDescent="0.2">
      <c r="A19" s="7" t="s">
        <v>49</v>
      </c>
      <c r="B19" s="28" t="s">
        <v>67</v>
      </c>
      <c r="C19" s="8">
        <v>2082527</v>
      </c>
      <c r="D19" s="9" t="s">
        <v>32</v>
      </c>
      <c r="E19" s="10">
        <v>2</v>
      </c>
      <c r="F19" s="11">
        <v>951285</v>
      </c>
      <c r="G19" s="9" t="s">
        <v>55</v>
      </c>
      <c r="H19" s="12">
        <v>18</v>
      </c>
      <c r="I19" s="13">
        <v>2760</v>
      </c>
      <c r="J19" s="23" t="s">
        <v>68</v>
      </c>
      <c r="K19" s="13" t="s">
        <v>69</v>
      </c>
      <c r="L19" s="30">
        <v>18</v>
      </c>
      <c r="M19" s="13">
        <v>2750</v>
      </c>
      <c r="N19" s="8">
        <v>649189</v>
      </c>
      <c r="O19" s="13">
        <v>2750</v>
      </c>
      <c r="P19" s="19">
        <v>44308</v>
      </c>
      <c r="Q19" s="8" t="s">
        <v>29</v>
      </c>
      <c r="R19" s="20">
        <f t="shared" si="0"/>
        <v>49500</v>
      </c>
    </row>
    <row r="20" spans="1:18" ht="22.5" x14ac:dyDescent="0.2">
      <c r="A20" s="7" t="s">
        <v>49</v>
      </c>
      <c r="B20" s="28" t="s">
        <v>70</v>
      </c>
      <c r="C20" s="8">
        <v>2082527</v>
      </c>
      <c r="D20" s="9" t="s">
        <v>20</v>
      </c>
      <c r="E20" s="10">
        <v>13</v>
      </c>
      <c r="F20" s="11">
        <v>202088</v>
      </c>
      <c r="G20" s="9" t="s">
        <v>62</v>
      </c>
      <c r="H20" s="12">
        <v>6.66</v>
      </c>
      <c r="I20" s="13">
        <v>4620</v>
      </c>
      <c r="J20" s="23" t="s">
        <v>68</v>
      </c>
      <c r="K20" s="13" t="s">
        <v>71</v>
      </c>
      <c r="L20" s="29">
        <v>6.66</v>
      </c>
      <c r="M20" s="13">
        <v>4620</v>
      </c>
      <c r="N20" s="17" t="s">
        <v>72</v>
      </c>
      <c r="O20" s="31" t="s">
        <v>73</v>
      </c>
      <c r="P20" s="32" t="s">
        <v>74</v>
      </c>
      <c r="Q20" s="17" t="s">
        <v>75</v>
      </c>
      <c r="R20" s="20">
        <f>M20*L20</f>
        <v>30769.200000000001</v>
      </c>
    </row>
    <row r="21" spans="1:18" x14ac:dyDescent="0.2">
      <c r="A21" s="7" t="s">
        <v>49</v>
      </c>
      <c r="B21" s="28" t="s">
        <v>70</v>
      </c>
      <c r="C21" s="8">
        <v>2082527</v>
      </c>
      <c r="D21" s="9" t="s">
        <v>38</v>
      </c>
      <c r="E21" s="10">
        <v>15</v>
      </c>
      <c r="F21" s="11">
        <v>105759</v>
      </c>
      <c r="G21" s="9" t="s">
        <v>41</v>
      </c>
      <c r="H21" s="12">
        <v>3.79</v>
      </c>
      <c r="I21" s="13">
        <v>60</v>
      </c>
      <c r="J21" s="23" t="s">
        <v>68</v>
      </c>
      <c r="K21" s="13" t="s">
        <v>76</v>
      </c>
      <c r="L21" s="29">
        <v>3.79</v>
      </c>
      <c r="M21" s="8">
        <v>60</v>
      </c>
      <c r="N21" s="8">
        <v>641955</v>
      </c>
      <c r="O21" s="8">
        <v>60</v>
      </c>
      <c r="P21" s="19">
        <v>44292</v>
      </c>
      <c r="Q21" s="8" t="s">
        <v>29</v>
      </c>
      <c r="R21" s="20">
        <f t="shared" si="0"/>
        <v>227.4</v>
      </c>
    </row>
    <row r="22" spans="1:18" x14ac:dyDescent="0.2">
      <c r="A22" s="7" t="s">
        <v>49</v>
      </c>
      <c r="B22" s="28" t="s">
        <v>70</v>
      </c>
      <c r="C22" s="8">
        <v>2082527</v>
      </c>
      <c r="D22" s="9" t="s">
        <v>38</v>
      </c>
      <c r="E22" s="10">
        <v>16</v>
      </c>
      <c r="F22" s="11">
        <v>1241575</v>
      </c>
      <c r="G22" s="9" t="s">
        <v>42</v>
      </c>
      <c r="H22" s="12">
        <v>5</v>
      </c>
      <c r="I22" s="13">
        <v>4800</v>
      </c>
      <c r="J22" s="23" t="s">
        <v>68</v>
      </c>
      <c r="K22" s="13" t="s">
        <v>76</v>
      </c>
      <c r="L22" s="29">
        <v>5</v>
      </c>
      <c r="M22" s="13">
        <v>4800</v>
      </c>
      <c r="N22" s="8">
        <v>641956</v>
      </c>
      <c r="O22" s="13">
        <v>4800</v>
      </c>
      <c r="P22" s="19">
        <v>44292</v>
      </c>
      <c r="Q22" s="8" t="s">
        <v>29</v>
      </c>
      <c r="R22" s="20">
        <f t="shared" si="0"/>
        <v>24000</v>
      </c>
    </row>
    <row r="23" spans="1:18" x14ac:dyDescent="0.2">
      <c r="A23" s="7" t="s">
        <v>49</v>
      </c>
      <c r="B23" s="28" t="s">
        <v>70</v>
      </c>
      <c r="C23" s="8">
        <v>2082527</v>
      </c>
      <c r="D23" s="9" t="s">
        <v>59</v>
      </c>
      <c r="E23" s="10">
        <v>19</v>
      </c>
      <c r="F23" s="11">
        <v>626333</v>
      </c>
      <c r="G23" s="9" t="s">
        <v>60</v>
      </c>
      <c r="H23" s="12">
        <v>12.14</v>
      </c>
      <c r="I23" s="13">
        <v>1517</v>
      </c>
      <c r="J23" s="23" t="s">
        <v>68</v>
      </c>
      <c r="K23" s="13" t="s">
        <v>77</v>
      </c>
      <c r="L23" s="29">
        <v>12.14</v>
      </c>
      <c r="M23" s="16">
        <v>1510</v>
      </c>
      <c r="N23" s="8">
        <v>664650</v>
      </c>
      <c r="O23" s="16">
        <v>1510</v>
      </c>
      <c r="P23" s="19">
        <v>44355</v>
      </c>
      <c r="Q23" s="8" t="s">
        <v>29</v>
      </c>
      <c r="R23" s="20">
        <f t="shared" si="0"/>
        <v>18331.400000000001</v>
      </c>
    </row>
    <row r="24" spans="1:18" x14ac:dyDescent="0.2">
      <c r="A24" s="7" t="s">
        <v>78</v>
      </c>
      <c r="B24" s="7" t="s">
        <v>79</v>
      </c>
      <c r="C24" s="8">
        <v>2082853</v>
      </c>
      <c r="D24" s="25" t="s">
        <v>44</v>
      </c>
      <c r="E24" s="33">
        <v>21</v>
      </c>
      <c r="F24" s="11">
        <v>111341</v>
      </c>
      <c r="G24" s="25" t="s">
        <v>45</v>
      </c>
      <c r="H24" s="12">
        <v>13.47</v>
      </c>
      <c r="I24" s="34">
        <v>200</v>
      </c>
      <c r="J24" s="23" t="s">
        <v>80</v>
      </c>
      <c r="K24" s="8" t="s">
        <v>81</v>
      </c>
      <c r="L24" s="22">
        <v>13.47</v>
      </c>
      <c r="M24" s="16">
        <v>200</v>
      </c>
      <c r="N24" s="8">
        <v>660573</v>
      </c>
      <c r="O24" s="16">
        <v>200</v>
      </c>
      <c r="P24" s="19">
        <v>44343</v>
      </c>
      <c r="Q24" s="17" t="s">
        <v>82</v>
      </c>
      <c r="R24" s="20">
        <f t="shared" si="0"/>
        <v>2694</v>
      </c>
    </row>
    <row r="25" spans="1:18" x14ac:dyDescent="0.2">
      <c r="A25" s="7" t="s">
        <v>78</v>
      </c>
      <c r="B25" s="7" t="s">
        <v>79</v>
      </c>
      <c r="C25" s="8">
        <v>2082853</v>
      </c>
      <c r="D25" s="25" t="s">
        <v>83</v>
      </c>
      <c r="E25" s="33">
        <v>9</v>
      </c>
      <c r="F25" s="11">
        <v>110361</v>
      </c>
      <c r="G25" s="25" t="s">
        <v>33</v>
      </c>
      <c r="H25" s="12">
        <v>12</v>
      </c>
      <c r="I25" s="34">
        <v>100</v>
      </c>
      <c r="J25" s="23" t="s">
        <v>80</v>
      </c>
      <c r="K25" s="8" t="s">
        <v>81</v>
      </c>
      <c r="L25" s="22">
        <v>12</v>
      </c>
      <c r="M25" s="16">
        <v>100</v>
      </c>
      <c r="N25" s="8">
        <v>660573</v>
      </c>
      <c r="O25" s="16">
        <v>100</v>
      </c>
      <c r="P25" s="19">
        <v>44343</v>
      </c>
      <c r="Q25" s="17" t="s">
        <v>82</v>
      </c>
      <c r="R25" s="20">
        <f t="shared" si="0"/>
        <v>1200</v>
      </c>
    </row>
    <row r="26" spans="1:18" x14ac:dyDescent="0.2">
      <c r="A26" s="7" t="s">
        <v>78</v>
      </c>
      <c r="B26" s="7" t="s">
        <v>79</v>
      </c>
      <c r="C26" s="8">
        <v>2082853</v>
      </c>
      <c r="D26" s="25" t="s">
        <v>38</v>
      </c>
      <c r="E26" s="33">
        <v>15</v>
      </c>
      <c r="F26" s="11">
        <v>105759</v>
      </c>
      <c r="G26" s="25" t="s">
        <v>41</v>
      </c>
      <c r="H26" s="12">
        <v>3.79</v>
      </c>
      <c r="I26" s="34">
        <v>50</v>
      </c>
      <c r="J26" s="23" t="s">
        <v>80</v>
      </c>
      <c r="K26" s="8" t="s">
        <v>84</v>
      </c>
      <c r="L26" s="22">
        <v>3.79</v>
      </c>
      <c r="M26" s="8">
        <v>50</v>
      </c>
      <c r="N26" s="8">
        <v>661294</v>
      </c>
      <c r="O26" s="8">
        <v>50</v>
      </c>
      <c r="P26" s="19">
        <v>44343</v>
      </c>
      <c r="Q26" s="17" t="s">
        <v>82</v>
      </c>
      <c r="R26" s="20">
        <f t="shared" si="0"/>
        <v>189.5</v>
      </c>
    </row>
    <row r="27" spans="1:18" ht="22.5" x14ac:dyDescent="0.2">
      <c r="A27" s="7" t="s">
        <v>78</v>
      </c>
      <c r="B27" s="7" t="s">
        <v>79</v>
      </c>
      <c r="C27" s="8">
        <v>2082853</v>
      </c>
      <c r="D27" s="25" t="s">
        <v>38</v>
      </c>
      <c r="E27" s="33">
        <v>10</v>
      </c>
      <c r="F27" s="11">
        <v>106330</v>
      </c>
      <c r="G27" s="25" t="s">
        <v>21</v>
      </c>
      <c r="H27" s="12">
        <v>4.3899999999999997</v>
      </c>
      <c r="I27" s="34">
        <v>2500</v>
      </c>
      <c r="J27" s="23" t="s">
        <v>85</v>
      </c>
      <c r="K27" s="8" t="s">
        <v>84</v>
      </c>
      <c r="L27" s="22">
        <v>4.3899999999999997</v>
      </c>
      <c r="M27" s="34">
        <v>2500</v>
      </c>
      <c r="N27" s="8">
        <v>661294</v>
      </c>
      <c r="O27" s="34">
        <v>2500</v>
      </c>
      <c r="P27" s="19">
        <v>44343</v>
      </c>
      <c r="Q27" s="17" t="s">
        <v>82</v>
      </c>
      <c r="R27" s="20">
        <f t="shared" si="0"/>
        <v>10975</v>
      </c>
    </row>
    <row r="28" spans="1:18" ht="22.5" x14ac:dyDescent="0.2">
      <c r="A28" s="7" t="s">
        <v>78</v>
      </c>
      <c r="B28" s="7" t="s">
        <v>79</v>
      </c>
      <c r="C28" s="8">
        <v>2082853</v>
      </c>
      <c r="D28" s="25" t="s">
        <v>26</v>
      </c>
      <c r="E28" s="33">
        <v>12</v>
      </c>
      <c r="F28" s="11">
        <v>501115</v>
      </c>
      <c r="G28" s="25" t="s">
        <v>27</v>
      </c>
      <c r="H28" s="12">
        <v>3.05</v>
      </c>
      <c r="I28" s="34">
        <v>100</v>
      </c>
      <c r="J28" s="23" t="s">
        <v>80</v>
      </c>
      <c r="K28" s="8" t="s">
        <v>86</v>
      </c>
      <c r="L28" s="22">
        <v>3.05</v>
      </c>
      <c r="M28" s="34">
        <v>100</v>
      </c>
      <c r="N28" s="8">
        <v>661311</v>
      </c>
      <c r="O28" s="34">
        <v>100</v>
      </c>
      <c r="P28" s="19">
        <v>44343</v>
      </c>
      <c r="Q28" s="17" t="s">
        <v>82</v>
      </c>
      <c r="R28" s="20">
        <f t="shared" si="0"/>
        <v>305</v>
      </c>
    </row>
    <row r="29" spans="1:18" x14ac:dyDescent="0.2">
      <c r="A29" s="7" t="s">
        <v>78</v>
      </c>
      <c r="B29" s="7" t="s">
        <v>79</v>
      </c>
      <c r="C29" s="8">
        <v>2082853</v>
      </c>
      <c r="D29" s="25" t="s">
        <v>26</v>
      </c>
      <c r="E29" s="33">
        <v>16</v>
      </c>
      <c r="F29" s="11">
        <v>1241575</v>
      </c>
      <c r="G29" s="25" t="s">
        <v>42</v>
      </c>
      <c r="H29" s="12">
        <v>5</v>
      </c>
      <c r="I29" s="34">
        <v>2000</v>
      </c>
      <c r="J29" s="23" t="s">
        <v>80</v>
      </c>
      <c r="K29" s="8" t="s">
        <v>86</v>
      </c>
      <c r="L29" s="22">
        <v>5</v>
      </c>
      <c r="M29" s="34">
        <v>2000</v>
      </c>
      <c r="N29" s="8">
        <v>661311</v>
      </c>
      <c r="O29" s="34">
        <v>2000</v>
      </c>
      <c r="P29" s="19">
        <v>44343</v>
      </c>
      <c r="Q29" s="17" t="s">
        <v>82</v>
      </c>
      <c r="R29" s="20">
        <f t="shared" si="0"/>
        <v>10000</v>
      </c>
    </row>
    <row r="30" spans="1:18" ht="22.5" x14ac:dyDescent="0.2">
      <c r="A30" s="7" t="s">
        <v>78</v>
      </c>
      <c r="B30" s="7" t="s">
        <v>79</v>
      </c>
      <c r="C30" s="8">
        <v>2082853</v>
      </c>
      <c r="D30" s="25" t="s">
        <v>87</v>
      </c>
      <c r="E30" s="33">
        <v>6</v>
      </c>
      <c r="F30" s="11">
        <v>1283863</v>
      </c>
      <c r="G30" s="25" t="s">
        <v>88</v>
      </c>
      <c r="H30" s="12">
        <v>14</v>
      </c>
      <c r="I30" s="34">
        <v>600</v>
      </c>
      <c r="J30" s="23" t="s">
        <v>80</v>
      </c>
      <c r="K30" s="8" t="s">
        <v>89</v>
      </c>
      <c r="L30" s="22">
        <v>14</v>
      </c>
      <c r="M30" s="8">
        <v>600</v>
      </c>
      <c r="N30" s="8">
        <v>744558</v>
      </c>
      <c r="O30" s="8">
        <v>600</v>
      </c>
      <c r="P30" s="19">
        <v>44368</v>
      </c>
      <c r="Q30" s="17" t="s">
        <v>82</v>
      </c>
      <c r="R30" s="20">
        <f t="shared" si="0"/>
        <v>8400</v>
      </c>
    </row>
    <row r="31" spans="1:18" ht="22.5" x14ac:dyDescent="0.2">
      <c r="A31" s="7" t="s">
        <v>78</v>
      </c>
      <c r="B31" s="7" t="s">
        <v>79</v>
      </c>
      <c r="C31" s="8">
        <v>2082853</v>
      </c>
      <c r="D31" s="25" t="s">
        <v>87</v>
      </c>
      <c r="E31" s="33">
        <v>6</v>
      </c>
      <c r="F31" s="11">
        <v>1283863</v>
      </c>
      <c r="G31" s="25" t="s">
        <v>88</v>
      </c>
      <c r="H31" s="12">
        <v>14</v>
      </c>
      <c r="I31" s="34">
        <v>600</v>
      </c>
      <c r="J31" s="23" t="s">
        <v>90</v>
      </c>
      <c r="K31" s="8" t="s">
        <v>91</v>
      </c>
      <c r="L31" s="22">
        <v>14</v>
      </c>
      <c r="M31" s="34">
        <v>600</v>
      </c>
      <c r="N31" s="8">
        <v>756219</v>
      </c>
      <c r="O31" s="34">
        <v>600</v>
      </c>
      <c r="P31" s="19">
        <v>44398</v>
      </c>
      <c r="Q31" s="17" t="s">
        <v>82</v>
      </c>
      <c r="R31" s="20">
        <f t="shared" si="0"/>
        <v>8400</v>
      </c>
    </row>
    <row r="32" spans="1:18" x14ac:dyDescent="0.2">
      <c r="A32" s="7" t="s">
        <v>78</v>
      </c>
      <c r="B32" s="7" t="s">
        <v>79</v>
      </c>
      <c r="C32" s="8">
        <v>2082853</v>
      </c>
      <c r="D32" s="25" t="s">
        <v>83</v>
      </c>
      <c r="E32" s="33">
        <v>9</v>
      </c>
      <c r="F32" s="11">
        <v>110361</v>
      </c>
      <c r="G32" s="25" t="s">
        <v>33</v>
      </c>
      <c r="H32" s="12">
        <v>12</v>
      </c>
      <c r="I32" s="34">
        <v>200</v>
      </c>
      <c r="J32" s="23" t="s">
        <v>90</v>
      </c>
      <c r="K32" s="8" t="s">
        <v>92</v>
      </c>
      <c r="L32" s="22">
        <v>12</v>
      </c>
      <c r="M32" s="34">
        <v>200</v>
      </c>
      <c r="N32" s="8">
        <v>753518</v>
      </c>
      <c r="O32" s="34">
        <v>200</v>
      </c>
      <c r="P32" s="19">
        <v>44384</v>
      </c>
      <c r="Q32" s="17" t="s">
        <v>82</v>
      </c>
      <c r="R32" s="20">
        <f t="shared" si="0"/>
        <v>2400</v>
      </c>
    </row>
    <row r="33" spans="1:18" ht="22.5" x14ac:dyDescent="0.2">
      <c r="A33" s="7" t="s">
        <v>78</v>
      </c>
      <c r="B33" s="7" t="s">
        <v>79</v>
      </c>
      <c r="C33" s="8">
        <v>2082853</v>
      </c>
      <c r="D33" s="25" t="s">
        <v>38</v>
      </c>
      <c r="E33" s="33">
        <v>10</v>
      </c>
      <c r="F33" s="11">
        <v>106330</v>
      </c>
      <c r="G33" s="25" t="s">
        <v>21</v>
      </c>
      <c r="H33" s="12">
        <v>4.3899999999999997</v>
      </c>
      <c r="I33" s="34">
        <v>7000</v>
      </c>
      <c r="J33" s="23" t="s">
        <v>90</v>
      </c>
      <c r="K33" s="8" t="s">
        <v>93</v>
      </c>
      <c r="L33" s="22">
        <v>4.3899999999999997</v>
      </c>
      <c r="M33" s="34">
        <v>7000</v>
      </c>
      <c r="N33" s="8">
        <v>765004</v>
      </c>
      <c r="O33" s="34">
        <v>7000</v>
      </c>
      <c r="P33" s="19">
        <v>44418</v>
      </c>
      <c r="Q33" s="17" t="s">
        <v>82</v>
      </c>
      <c r="R33" s="20">
        <f t="shared" si="0"/>
        <v>30729.999999999996</v>
      </c>
    </row>
    <row r="34" spans="1:18" ht="22.5" x14ac:dyDescent="0.2">
      <c r="A34" s="7" t="s">
        <v>78</v>
      </c>
      <c r="B34" s="7" t="s">
        <v>79</v>
      </c>
      <c r="C34" s="8">
        <v>2082853</v>
      </c>
      <c r="D34" s="25" t="s">
        <v>26</v>
      </c>
      <c r="E34" s="33">
        <v>12</v>
      </c>
      <c r="F34" s="11">
        <v>501115</v>
      </c>
      <c r="G34" s="25" t="s">
        <v>27</v>
      </c>
      <c r="H34" s="12">
        <v>3.05</v>
      </c>
      <c r="I34" s="34">
        <v>1000</v>
      </c>
      <c r="J34" s="23" t="s">
        <v>90</v>
      </c>
      <c r="K34" s="8" t="s">
        <v>94</v>
      </c>
      <c r="L34" s="22">
        <v>3.05</v>
      </c>
      <c r="M34" s="16">
        <v>1000</v>
      </c>
      <c r="N34" s="8">
        <v>754094</v>
      </c>
      <c r="O34" s="16">
        <v>1000</v>
      </c>
      <c r="P34" s="19">
        <v>44385</v>
      </c>
      <c r="Q34" s="17" t="s">
        <v>82</v>
      </c>
      <c r="R34" s="20">
        <f t="shared" si="0"/>
        <v>3050</v>
      </c>
    </row>
    <row r="35" spans="1:18" x14ac:dyDescent="0.2">
      <c r="A35" s="7" t="s">
        <v>78</v>
      </c>
      <c r="B35" s="7" t="s">
        <v>79</v>
      </c>
      <c r="C35" s="8">
        <v>2082853</v>
      </c>
      <c r="D35" s="25" t="s">
        <v>26</v>
      </c>
      <c r="E35" s="33">
        <v>16</v>
      </c>
      <c r="F35" s="11">
        <v>1241575</v>
      </c>
      <c r="G35" s="25" t="s">
        <v>42</v>
      </c>
      <c r="H35" s="12">
        <v>5</v>
      </c>
      <c r="I35" s="34">
        <v>4000</v>
      </c>
      <c r="J35" s="23" t="s">
        <v>90</v>
      </c>
      <c r="K35" s="8" t="s">
        <v>94</v>
      </c>
      <c r="L35" s="22">
        <v>5</v>
      </c>
      <c r="M35" s="34">
        <v>4000</v>
      </c>
      <c r="N35" s="8">
        <v>754094</v>
      </c>
      <c r="O35" s="34">
        <v>4000</v>
      </c>
      <c r="P35" s="19">
        <v>44385</v>
      </c>
      <c r="Q35" s="17" t="s">
        <v>82</v>
      </c>
      <c r="R35" s="20">
        <f t="shared" si="0"/>
        <v>20000</v>
      </c>
    </row>
    <row r="36" spans="1:18" ht="22.5" x14ac:dyDescent="0.2">
      <c r="A36" s="7" t="s">
        <v>95</v>
      </c>
      <c r="B36" s="7" t="s">
        <v>96</v>
      </c>
      <c r="C36" s="8">
        <v>105120</v>
      </c>
      <c r="D36" s="9" t="s">
        <v>20</v>
      </c>
      <c r="E36" s="10">
        <v>10</v>
      </c>
      <c r="F36" s="11">
        <v>106330</v>
      </c>
      <c r="G36" s="9" t="s">
        <v>65</v>
      </c>
      <c r="H36" s="12">
        <v>4.3899999999999997</v>
      </c>
      <c r="I36" s="13">
        <v>4000</v>
      </c>
      <c r="J36" s="23" t="s">
        <v>97</v>
      </c>
      <c r="K36" s="8" t="s">
        <v>98</v>
      </c>
      <c r="L36" s="22">
        <v>4.3899999999999997</v>
      </c>
      <c r="M36" s="13">
        <v>4000</v>
      </c>
      <c r="N36" s="35">
        <v>787292</v>
      </c>
      <c r="O36" s="35">
        <v>4000</v>
      </c>
      <c r="P36" s="36">
        <v>44503</v>
      </c>
      <c r="Q36" s="35" t="s">
        <v>99</v>
      </c>
      <c r="R36" s="20">
        <f t="shared" si="0"/>
        <v>17560</v>
      </c>
    </row>
    <row r="37" spans="1:18" ht="22.5" x14ac:dyDescent="0.2">
      <c r="A37" s="7" t="s">
        <v>95</v>
      </c>
      <c r="B37" s="7" t="s">
        <v>96</v>
      </c>
      <c r="C37" s="8">
        <v>105120</v>
      </c>
      <c r="D37" s="9" t="s">
        <v>38</v>
      </c>
      <c r="E37" s="10">
        <v>10</v>
      </c>
      <c r="F37" s="11">
        <v>106330</v>
      </c>
      <c r="G37" s="9" t="s">
        <v>65</v>
      </c>
      <c r="H37" s="12">
        <v>4.3899999999999997</v>
      </c>
      <c r="I37" s="13">
        <v>2000</v>
      </c>
      <c r="J37" s="23" t="s">
        <v>97</v>
      </c>
      <c r="K37" s="37" t="s">
        <v>100</v>
      </c>
      <c r="L37" s="38">
        <v>4.3899999999999997</v>
      </c>
      <c r="M37" s="39">
        <v>2000</v>
      </c>
      <c r="N37" s="8">
        <v>654252</v>
      </c>
      <c r="O37" s="13">
        <v>2000</v>
      </c>
      <c r="P37" s="19">
        <v>44327</v>
      </c>
      <c r="Q37" s="8" t="s">
        <v>29</v>
      </c>
      <c r="R37" s="20">
        <f t="shared" si="0"/>
        <v>8780</v>
      </c>
    </row>
    <row r="38" spans="1:18" ht="22.5" x14ac:dyDescent="0.2">
      <c r="A38" s="7" t="s">
        <v>95</v>
      </c>
      <c r="B38" s="7" t="s">
        <v>96</v>
      </c>
      <c r="C38" s="8">
        <v>105120</v>
      </c>
      <c r="D38" s="9" t="s">
        <v>87</v>
      </c>
      <c r="E38" s="10">
        <v>10</v>
      </c>
      <c r="F38" s="11">
        <v>106330</v>
      </c>
      <c r="G38" s="9" t="s">
        <v>65</v>
      </c>
      <c r="H38" s="12">
        <v>4.3899999999999997</v>
      </c>
      <c r="I38" s="13">
        <v>2000</v>
      </c>
      <c r="J38" s="23" t="s">
        <v>97</v>
      </c>
      <c r="K38" s="8" t="s">
        <v>101</v>
      </c>
      <c r="L38" s="22">
        <v>4.3899999999999997</v>
      </c>
      <c r="M38" s="40">
        <v>2000</v>
      </c>
      <c r="N38" s="8">
        <v>654252</v>
      </c>
      <c r="O38" s="16">
        <v>2000</v>
      </c>
      <c r="P38" s="19">
        <v>44327</v>
      </c>
      <c r="Q38" s="8" t="s">
        <v>29</v>
      </c>
      <c r="R38" s="20">
        <f t="shared" si="0"/>
        <v>8780</v>
      </c>
    </row>
    <row r="39" spans="1:18" x14ac:dyDescent="0.2">
      <c r="A39" s="7" t="s">
        <v>95</v>
      </c>
      <c r="B39" s="7" t="s">
        <v>96</v>
      </c>
      <c r="C39" s="8">
        <v>105120</v>
      </c>
      <c r="D39" s="9" t="s">
        <v>38</v>
      </c>
      <c r="E39" s="10">
        <v>15</v>
      </c>
      <c r="F39" s="11">
        <v>105759</v>
      </c>
      <c r="G39" s="9" t="s">
        <v>41</v>
      </c>
      <c r="H39" s="12">
        <v>3.79</v>
      </c>
      <c r="I39" s="13">
        <v>600</v>
      </c>
      <c r="J39" s="23" t="s">
        <v>97</v>
      </c>
      <c r="K39" s="41" t="s">
        <v>100</v>
      </c>
      <c r="L39" s="42">
        <v>3.79</v>
      </c>
      <c r="M39" s="39">
        <v>600</v>
      </c>
      <c r="N39" s="8">
        <v>654252</v>
      </c>
      <c r="O39" s="13">
        <v>600</v>
      </c>
      <c r="P39" s="19">
        <v>44327</v>
      </c>
      <c r="Q39" s="8" t="s">
        <v>29</v>
      </c>
      <c r="R39" s="20">
        <f t="shared" si="0"/>
        <v>2274</v>
      </c>
    </row>
    <row r="40" spans="1:18" x14ac:dyDescent="0.2">
      <c r="A40" s="43" t="s">
        <v>102</v>
      </c>
      <c r="B40" s="44" t="s">
        <v>103</v>
      </c>
      <c r="C40" s="35">
        <v>2688433</v>
      </c>
      <c r="D40" s="45" t="s">
        <v>32</v>
      </c>
      <c r="E40" s="46">
        <v>2</v>
      </c>
      <c r="F40" s="47">
        <v>951285</v>
      </c>
      <c r="G40" s="45" t="s">
        <v>55</v>
      </c>
      <c r="H40" s="48">
        <v>18</v>
      </c>
      <c r="I40" s="49">
        <v>190</v>
      </c>
      <c r="J40" s="50" t="s">
        <v>68</v>
      </c>
      <c r="K40" s="49" t="s">
        <v>69</v>
      </c>
      <c r="L40" s="51">
        <v>18</v>
      </c>
      <c r="M40" s="49">
        <v>200</v>
      </c>
      <c r="N40" s="35">
        <v>649191</v>
      </c>
      <c r="O40" s="49">
        <v>200</v>
      </c>
      <c r="P40" s="36">
        <v>44308</v>
      </c>
      <c r="Q40" s="35" t="s">
        <v>29</v>
      </c>
      <c r="R40" s="52">
        <f t="shared" si="0"/>
        <v>3600</v>
      </c>
    </row>
    <row r="41" spans="1:18" ht="22.5" x14ac:dyDescent="0.2">
      <c r="A41" s="43" t="s">
        <v>102</v>
      </c>
      <c r="B41" s="44" t="s">
        <v>103</v>
      </c>
      <c r="C41" s="35">
        <v>2688433</v>
      </c>
      <c r="D41" s="45" t="s">
        <v>20</v>
      </c>
      <c r="E41" s="46">
        <v>13</v>
      </c>
      <c r="F41" s="47">
        <v>202088</v>
      </c>
      <c r="G41" s="45" t="s">
        <v>62</v>
      </c>
      <c r="H41" s="48">
        <v>6.66</v>
      </c>
      <c r="I41" s="49">
        <v>7300</v>
      </c>
      <c r="J41" s="50" t="s">
        <v>68</v>
      </c>
      <c r="K41" s="49" t="s">
        <v>71</v>
      </c>
      <c r="L41" s="53">
        <v>6.66</v>
      </c>
      <c r="M41" s="49">
        <v>7300</v>
      </c>
      <c r="N41" s="54" t="s">
        <v>104</v>
      </c>
      <c r="O41" s="55" t="s">
        <v>105</v>
      </c>
      <c r="P41" s="56" t="s">
        <v>106</v>
      </c>
      <c r="Q41" s="54" t="s">
        <v>75</v>
      </c>
      <c r="R41" s="52">
        <f>M41*L41</f>
        <v>48618</v>
      </c>
    </row>
    <row r="42" spans="1:18" x14ac:dyDescent="0.2">
      <c r="A42" s="43" t="s">
        <v>102</v>
      </c>
      <c r="B42" s="44" t="s">
        <v>103</v>
      </c>
      <c r="C42" s="35">
        <v>2688433</v>
      </c>
      <c r="D42" s="45" t="s">
        <v>38</v>
      </c>
      <c r="E42" s="46">
        <v>16</v>
      </c>
      <c r="F42" s="47">
        <v>1241575</v>
      </c>
      <c r="G42" s="45" t="s">
        <v>42</v>
      </c>
      <c r="H42" s="48">
        <v>5</v>
      </c>
      <c r="I42" s="49">
        <v>2230</v>
      </c>
      <c r="J42" s="50" t="s">
        <v>68</v>
      </c>
      <c r="K42" s="49" t="s">
        <v>76</v>
      </c>
      <c r="L42" s="53">
        <v>5</v>
      </c>
      <c r="M42" s="49">
        <v>2200</v>
      </c>
      <c r="N42" s="35">
        <v>641957</v>
      </c>
      <c r="O42" s="49">
        <v>2200</v>
      </c>
      <c r="P42" s="36">
        <v>44293</v>
      </c>
      <c r="Q42" s="35" t="s">
        <v>29</v>
      </c>
      <c r="R42" s="52">
        <f t="shared" si="0"/>
        <v>11000</v>
      </c>
    </row>
    <row r="43" spans="1:18" x14ac:dyDescent="0.2">
      <c r="A43" s="43" t="s">
        <v>102</v>
      </c>
      <c r="B43" s="44" t="s">
        <v>103</v>
      </c>
      <c r="C43" s="35">
        <v>2688433</v>
      </c>
      <c r="D43" s="45" t="s">
        <v>44</v>
      </c>
      <c r="E43" s="46">
        <v>21</v>
      </c>
      <c r="F43" s="47">
        <v>111341</v>
      </c>
      <c r="G43" s="45" t="s">
        <v>45</v>
      </c>
      <c r="H43" s="48">
        <v>13.47</v>
      </c>
      <c r="I43" s="49">
        <v>380</v>
      </c>
      <c r="J43" s="50" t="s">
        <v>68</v>
      </c>
      <c r="K43" s="49" t="s">
        <v>107</v>
      </c>
      <c r="L43" s="53">
        <v>13.47</v>
      </c>
      <c r="M43" s="35">
        <v>380</v>
      </c>
      <c r="N43" s="35">
        <v>641473</v>
      </c>
      <c r="O43" s="35">
        <v>380</v>
      </c>
      <c r="P43" s="36">
        <v>44291</v>
      </c>
      <c r="Q43" s="35" t="s">
        <v>29</v>
      </c>
      <c r="R43" s="52">
        <f t="shared" si="0"/>
        <v>5118.6000000000004</v>
      </c>
    </row>
    <row r="44" spans="1:18" ht="22.5" x14ac:dyDescent="0.2">
      <c r="A44" s="43" t="s">
        <v>102</v>
      </c>
      <c r="B44" s="44" t="s">
        <v>103</v>
      </c>
      <c r="C44" s="35">
        <v>2688433</v>
      </c>
      <c r="D44" s="45" t="s">
        <v>108</v>
      </c>
      <c r="E44" s="46">
        <v>6</v>
      </c>
      <c r="F44" s="47">
        <v>1283863</v>
      </c>
      <c r="G44" s="45" t="s">
        <v>88</v>
      </c>
      <c r="H44" s="48">
        <v>14.4</v>
      </c>
      <c r="I44" s="49">
        <v>80</v>
      </c>
      <c r="J44" s="50" t="s">
        <v>68</v>
      </c>
      <c r="K44" s="49" t="s">
        <v>109</v>
      </c>
      <c r="L44" s="53">
        <v>14.4</v>
      </c>
      <c r="M44" s="35">
        <v>80</v>
      </c>
      <c r="N44" s="35">
        <v>645054</v>
      </c>
      <c r="O44" s="35">
        <v>80</v>
      </c>
      <c r="P44" s="36">
        <v>44302</v>
      </c>
      <c r="Q44" s="35" t="s">
        <v>29</v>
      </c>
      <c r="R44" s="52">
        <f t="shared" si="0"/>
        <v>1152</v>
      </c>
    </row>
    <row r="45" spans="1:18" ht="22.5" x14ac:dyDescent="0.2">
      <c r="A45" s="43" t="s">
        <v>102</v>
      </c>
      <c r="B45" s="44" t="s">
        <v>103</v>
      </c>
      <c r="C45" s="35">
        <v>2688433</v>
      </c>
      <c r="D45" s="45" t="s">
        <v>20</v>
      </c>
      <c r="E45" s="46">
        <v>10</v>
      </c>
      <c r="F45" s="47">
        <v>106330</v>
      </c>
      <c r="G45" s="45" t="s">
        <v>65</v>
      </c>
      <c r="H45" s="48">
        <v>4.3899999999999997</v>
      </c>
      <c r="I45" s="49">
        <v>4500</v>
      </c>
      <c r="J45" s="50" t="s">
        <v>68</v>
      </c>
      <c r="K45" s="49" t="s">
        <v>71</v>
      </c>
      <c r="L45" s="53">
        <v>4.3899999999999997</v>
      </c>
      <c r="M45" s="49">
        <v>4500</v>
      </c>
      <c r="N45" s="35">
        <v>654541</v>
      </c>
      <c r="O45" s="49">
        <v>4500</v>
      </c>
      <c r="P45" s="36">
        <v>44330</v>
      </c>
      <c r="Q45" s="35" t="s">
        <v>29</v>
      </c>
      <c r="R45" s="52">
        <f t="shared" si="0"/>
        <v>19755</v>
      </c>
    </row>
    <row r="46" spans="1:18" ht="22.5" x14ac:dyDescent="0.2">
      <c r="A46" s="43" t="s">
        <v>102</v>
      </c>
      <c r="B46" s="43" t="s">
        <v>110</v>
      </c>
      <c r="C46" s="35">
        <v>7463030</v>
      </c>
      <c r="D46" s="57" t="s">
        <v>111</v>
      </c>
      <c r="E46" s="58">
        <v>9</v>
      </c>
      <c r="F46" s="47">
        <v>105937</v>
      </c>
      <c r="G46" s="45" t="s">
        <v>112</v>
      </c>
      <c r="H46" s="48">
        <v>1.77</v>
      </c>
      <c r="I46" s="49">
        <v>180</v>
      </c>
      <c r="J46" s="59" t="s">
        <v>113</v>
      </c>
      <c r="K46" s="35" t="s">
        <v>114</v>
      </c>
      <c r="L46" s="60">
        <v>1.77</v>
      </c>
      <c r="M46" s="49">
        <v>180</v>
      </c>
      <c r="N46" s="54" t="s">
        <v>115</v>
      </c>
      <c r="O46" s="54" t="s">
        <v>116</v>
      </c>
      <c r="P46" s="56" t="s">
        <v>117</v>
      </c>
      <c r="Q46" s="54" t="s">
        <v>82</v>
      </c>
      <c r="R46" s="61">
        <f>M46*L46</f>
        <v>318.60000000000002</v>
      </c>
    </row>
    <row r="47" spans="1:18" x14ac:dyDescent="0.2">
      <c r="A47" s="43" t="s">
        <v>102</v>
      </c>
      <c r="B47" s="43" t="s">
        <v>110</v>
      </c>
      <c r="C47" s="35">
        <v>7463030</v>
      </c>
      <c r="D47" s="57" t="s">
        <v>32</v>
      </c>
      <c r="E47" s="58">
        <v>10</v>
      </c>
      <c r="F47" s="47">
        <v>110361</v>
      </c>
      <c r="G47" s="57" t="s">
        <v>33</v>
      </c>
      <c r="H47" s="48">
        <v>12.3</v>
      </c>
      <c r="I47" s="62">
        <v>180</v>
      </c>
      <c r="J47" s="50" t="s">
        <v>113</v>
      </c>
      <c r="K47" s="35" t="s">
        <v>118</v>
      </c>
      <c r="L47" s="60">
        <v>12.3</v>
      </c>
      <c r="M47" s="35">
        <v>175</v>
      </c>
      <c r="N47" s="35">
        <v>660607</v>
      </c>
      <c r="O47" s="35">
        <v>175</v>
      </c>
      <c r="P47" s="36">
        <v>44344</v>
      </c>
      <c r="Q47" s="54" t="s">
        <v>82</v>
      </c>
      <c r="R47" s="52">
        <f t="shared" si="0"/>
        <v>2152.5</v>
      </c>
    </row>
    <row r="48" spans="1:18" ht="22.5" x14ac:dyDescent="0.2">
      <c r="A48" s="43" t="s">
        <v>102</v>
      </c>
      <c r="B48" s="43" t="s">
        <v>110</v>
      </c>
      <c r="C48" s="35">
        <v>7463030</v>
      </c>
      <c r="D48" s="63" t="s">
        <v>38</v>
      </c>
      <c r="E48" s="58">
        <v>10</v>
      </c>
      <c r="F48" s="47">
        <v>106330</v>
      </c>
      <c r="G48" s="57" t="s">
        <v>21</v>
      </c>
      <c r="H48" s="48">
        <v>4.3899999999999997</v>
      </c>
      <c r="I48" s="62">
        <v>1000</v>
      </c>
      <c r="J48" s="50" t="s">
        <v>113</v>
      </c>
      <c r="K48" s="35" t="s">
        <v>119</v>
      </c>
      <c r="L48" s="60">
        <v>4.3899999999999997</v>
      </c>
      <c r="M48" s="64">
        <v>1000</v>
      </c>
      <c r="N48" s="35">
        <v>660019</v>
      </c>
      <c r="O48" s="64">
        <v>1000</v>
      </c>
      <c r="P48" s="36">
        <v>44341</v>
      </c>
      <c r="Q48" s="54" t="s">
        <v>82</v>
      </c>
      <c r="R48" s="52">
        <f t="shared" si="0"/>
        <v>4390</v>
      </c>
    </row>
    <row r="49" spans="1:18" ht="22.5" x14ac:dyDescent="0.2">
      <c r="A49" s="43" t="s">
        <v>102</v>
      </c>
      <c r="B49" s="43" t="s">
        <v>110</v>
      </c>
      <c r="C49" s="35">
        <v>7463030</v>
      </c>
      <c r="D49" s="63" t="s">
        <v>26</v>
      </c>
      <c r="E49" s="58">
        <v>12</v>
      </c>
      <c r="F49" s="47">
        <v>501115</v>
      </c>
      <c r="G49" s="57" t="s">
        <v>27</v>
      </c>
      <c r="H49" s="48">
        <v>3.05</v>
      </c>
      <c r="I49" s="62">
        <v>300</v>
      </c>
      <c r="J49" s="50" t="s">
        <v>113</v>
      </c>
      <c r="K49" s="35" t="s">
        <v>120</v>
      </c>
      <c r="L49" s="60">
        <v>3.05</v>
      </c>
      <c r="M49" s="62">
        <v>300</v>
      </c>
      <c r="N49" s="35">
        <v>661310</v>
      </c>
      <c r="O49" s="62">
        <v>300</v>
      </c>
      <c r="P49" s="36">
        <v>44344</v>
      </c>
      <c r="Q49" s="54" t="s">
        <v>82</v>
      </c>
      <c r="R49" s="52">
        <f t="shared" si="0"/>
        <v>915</v>
      </c>
    </row>
    <row r="50" spans="1:18" x14ac:dyDescent="0.2">
      <c r="A50" s="43" t="s">
        <v>102</v>
      </c>
      <c r="B50" s="43" t="s">
        <v>110</v>
      </c>
      <c r="C50" s="35">
        <v>7463030</v>
      </c>
      <c r="D50" s="63" t="s">
        <v>38</v>
      </c>
      <c r="E50" s="58">
        <v>15</v>
      </c>
      <c r="F50" s="47">
        <v>105759</v>
      </c>
      <c r="G50" s="57" t="s">
        <v>41</v>
      </c>
      <c r="H50" s="48">
        <v>3.79</v>
      </c>
      <c r="I50" s="62">
        <v>60</v>
      </c>
      <c r="J50" s="50" t="s">
        <v>113</v>
      </c>
      <c r="K50" s="35" t="s">
        <v>119</v>
      </c>
      <c r="L50" s="60">
        <v>3.79</v>
      </c>
      <c r="M50" s="62">
        <v>60</v>
      </c>
      <c r="N50" s="35">
        <v>660019</v>
      </c>
      <c r="O50" s="62">
        <v>60</v>
      </c>
      <c r="P50" s="36">
        <v>44341</v>
      </c>
      <c r="Q50" s="54" t="s">
        <v>82</v>
      </c>
      <c r="R50" s="52">
        <f t="shared" si="0"/>
        <v>227.4</v>
      </c>
    </row>
    <row r="51" spans="1:18" x14ac:dyDescent="0.2">
      <c r="A51" s="43" t="s">
        <v>102</v>
      </c>
      <c r="B51" s="43" t="s">
        <v>110</v>
      </c>
      <c r="C51" s="35">
        <v>7463030</v>
      </c>
      <c r="D51" s="63" t="s">
        <v>26</v>
      </c>
      <c r="E51" s="58">
        <v>16</v>
      </c>
      <c r="F51" s="47">
        <v>1241575</v>
      </c>
      <c r="G51" s="57" t="s">
        <v>42</v>
      </c>
      <c r="H51" s="48">
        <v>5</v>
      </c>
      <c r="I51" s="62">
        <v>400</v>
      </c>
      <c r="J51" s="50" t="s">
        <v>113</v>
      </c>
      <c r="K51" s="35" t="s">
        <v>120</v>
      </c>
      <c r="L51" s="60">
        <v>5</v>
      </c>
      <c r="M51" s="62">
        <v>400</v>
      </c>
      <c r="N51" s="35">
        <v>661310</v>
      </c>
      <c r="O51" s="62">
        <v>400</v>
      </c>
      <c r="P51" s="36">
        <v>44344</v>
      </c>
      <c r="Q51" s="54" t="s">
        <v>82</v>
      </c>
      <c r="R51" s="52">
        <f t="shared" si="0"/>
        <v>2000</v>
      </c>
    </row>
    <row r="52" spans="1:18" ht="22.5" x14ac:dyDescent="0.2">
      <c r="A52" s="43" t="s">
        <v>121</v>
      </c>
      <c r="B52" s="43" t="s">
        <v>122</v>
      </c>
      <c r="C52" s="35">
        <v>2079097</v>
      </c>
      <c r="D52" s="45" t="s">
        <v>20</v>
      </c>
      <c r="E52" s="46">
        <v>13</v>
      </c>
      <c r="F52" s="47">
        <v>202088</v>
      </c>
      <c r="G52" s="45" t="s">
        <v>62</v>
      </c>
      <c r="H52" s="48">
        <v>6.66</v>
      </c>
      <c r="I52" s="49">
        <v>6000</v>
      </c>
      <c r="J52" s="50" t="s">
        <v>123</v>
      </c>
      <c r="K52" s="35" t="s">
        <v>124</v>
      </c>
      <c r="L52" s="60">
        <v>6.66</v>
      </c>
      <c r="M52" s="49">
        <v>6000</v>
      </c>
      <c r="N52" s="54" t="s">
        <v>125</v>
      </c>
      <c r="O52" s="55" t="s">
        <v>126</v>
      </c>
      <c r="P52" s="56" t="s">
        <v>127</v>
      </c>
      <c r="Q52" s="54" t="s">
        <v>82</v>
      </c>
      <c r="R52" s="52">
        <f>M52*L52</f>
        <v>39960</v>
      </c>
    </row>
    <row r="53" spans="1:18" ht="22.5" x14ac:dyDescent="0.2">
      <c r="A53" s="43" t="s">
        <v>121</v>
      </c>
      <c r="B53" s="43" t="s">
        <v>122</v>
      </c>
      <c r="C53" s="35">
        <v>2079097</v>
      </c>
      <c r="D53" s="45" t="s">
        <v>38</v>
      </c>
      <c r="E53" s="46">
        <v>10</v>
      </c>
      <c r="F53" s="47">
        <v>106330</v>
      </c>
      <c r="G53" s="45" t="s">
        <v>65</v>
      </c>
      <c r="H53" s="48">
        <v>4.3899999999999997</v>
      </c>
      <c r="I53" s="49">
        <v>7500</v>
      </c>
      <c r="J53" s="50" t="s">
        <v>123</v>
      </c>
      <c r="K53" s="35" t="s">
        <v>128</v>
      </c>
      <c r="L53" s="60">
        <v>4.3899999999999997</v>
      </c>
      <c r="M53" s="65">
        <v>7500</v>
      </c>
      <c r="N53" s="35">
        <v>645056</v>
      </c>
      <c r="O53" s="65">
        <v>7500</v>
      </c>
      <c r="P53" s="36">
        <v>44306</v>
      </c>
      <c r="Q53" s="54" t="s">
        <v>82</v>
      </c>
      <c r="R53" s="52">
        <f t="shared" si="0"/>
        <v>32925</v>
      </c>
    </row>
    <row r="54" spans="1:18" ht="22.5" x14ac:dyDescent="0.2">
      <c r="A54" s="43" t="s">
        <v>129</v>
      </c>
      <c r="B54" s="43" t="s">
        <v>130</v>
      </c>
      <c r="C54" s="35">
        <v>2095912</v>
      </c>
      <c r="D54" s="45" t="s">
        <v>108</v>
      </c>
      <c r="E54" s="46">
        <v>6</v>
      </c>
      <c r="F54" s="47">
        <v>1283863</v>
      </c>
      <c r="G54" s="45" t="s">
        <v>88</v>
      </c>
      <c r="H54" s="48">
        <v>14.4</v>
      </c>
      <c r="I54" s="64">
        <v>150</v>
      </c>
      <c r="J54" s="50" t="s">
        <v>131</v>
      </c>
      <c r="K54" s="66" t="s">
        <v>132</v>
      </c>
      <c r="L54" s="67">
        <v>14.4</v>
      </c>
      <c r="M54" s="35">
        <v>150</v>
      </c>
      <c r="N54" s="35">
        <v>653046</v>
      </c>
      <c r="O54" s="35">
        <v>150</v>
      </c>
      <c r="P54" s="36">
        <v>44322</v>
      </c>
      <c r="Q54" s="35" t="s">
        <v>29</v>
      </c>
      <c r="R54" s="52">
        <f t="shared" si="0"/>
        <v>2160</v>
      </c>
    </row>
    <row r="55" spans="1:18" ht="22.5" x14ac:dyDescent="0.2">
      <c r="A55" s="43" t="s">
        <v>129</v>
      </c>
      <c r="B55" s="43" t="s">
        <v>130</v>
      </c>
      <c r="C55" s="35">
        <v>2095912</v>
      </c>
      <c r="D55" s="45" t="s">
        <v>51</v>
      </c>
      <c r="E55" s="46">
        <v>6</v>
      </c>
      <c r="F55" s="47">
        <v>1283863</v>
      </c>
      <c r="G55" s="45" t="s">
        <v>88</v>
      </c>
      <c r="H55" s="48">
        <v>14</v>
      </c>
      <c r="I55" s="64">
        <v>150</v>
      </c>
      <c r="J55" s="50" t="s">
        <v>131</v>
      </c>
      <c r="K55" s="66" t="s">
        <v>133</v>
      </c>
      <c r="L55" s="67">
        <v>14</v>
      </c>
      <c r="M55" s="35">
        <v>150</v>
      </c>
      <c r="N55" s="35">
        <v>661714</v>
      </c>
      <c r="O55" s="35">
        <v>150</v>
      </c>
      <c r="P55" s="36">
        <v>44347</v>
      </c>
      <c r="Q55" s="35" t="s">
        <v>29</v>
      </c>
      <c r="R55" s="52">
        <f t="shared" si="0"/>
        <v>2100</v>
      </c>
    </row>
    <row r="56" spans="1:18" x14ac:dyDescent="0.2">
      <c r="A56" s="43" t="s">
        <v>129</v>
      </c>
      <c r="B56" s="43" t="s">
        <v>130</v>
      </c>
      <c r="C56" s="35">
        <v>2095912</v>
      </c>
      <c r="D56" s="45" t="s">
        <v>20</v>
      </c>
      <c r="E56" s="46">
        <v>8</v>
      </c>
      <c r="F56" s="47">
        <v>103420</v>
      </c>
      <c r="G56" s="45" t="s">
        <v>134</v>
      </c>
      <c r="H56" s="68">
        <v>0.72</v>
      </c>
      <c r="I56" s="64">
        <v>150</v>
      </c>
      <c r="J56" s="50" t="s">
        <v>131</v>
      </c>
      <c r="K56" s="69" t="s">
        <v>135</v>
      </c>
      <c r="L56" s="70">
        <v>0.72</v>
      </c>
      <c r="M56" s="35">
        <v>144</v>
      </c>
      <c r="N56" s="54">
        <v>653047</v>
      </c>
      <c r="O56" s="35">
        <v>144</v>
      </c>
      <c r="P56" s="36">
        <v>44322</v>
      </c>
      <c r="Q56" s="35" t="s">
        <v>29</v>
      </c>
      <c r="R56" s="52">
        <f t="shared" si="0"/>
        <v>103.67999999999999</v>
      </c>
    </row>
    <row r="57" spans="1:18" x14ac:dyDescent="0.2">
      <c r="A57" s="43" t="s">
        <v>129</v>
      </c>
      <c r="B57" s="43" t="s">
        <v>130</v>
      </c>
      <c r="C57" s="35">
        <v>2095912</v>
      </c>
      <c r="D57" s="45" t="s">
        <v>51</v>
      </c>
      <c r="E57" s="46">
        <v>9</v>
      </c>
      <c r="F57" s="47">
        <v>110361</v>
      </c>
      <c r="G57" s="45" t="s">
        <v>33</v>
      </c>
      <c r="H57" s="48">
        <v>12</v>
      </c>
      <c r="I57" s="49">
        <v>200</v>
      </c>
      <c r="J57" s="50" t="s">
        <v>131</v>
      </c>
      <c r="K57" s="69" t="s">
        <v>136</v>
      </c>
      <c r="L57" s="71">
        <v>12</v>
      </c>
      <c r="M57" s="72">
        <v>200</v>
      </c>
      <c r="N57" s="35">
        <v>653047</v>
      </c>
      <c r="O57" s="72">
        <v>200</v>
      </c>
      <c r="P57" s="36">
        <v>44322</v>
      </c>
      <c r="Q57" s="35" t="s">
        <v>29</v>
      </c>
      <c r="R57" s="52">
        <f t="shared" si="0"/>
        <v>2400</v>
      </c>
    </row>
    <row r="58" spans="1:18" ht="22.5" x14ac:dyDescent="0.2">
      <c r="A58" s="43" t="s">
        <v>129</v>
      </c>
      <c r="B58" s="43" t="s">
        <v>130</v>
      </c>
      <c r="C58" s="35">
        <v>2095912</v>
      </c>
      <c r="D58" s="45" t="s">
        <v>20</v>
      </c>
      <c r="E58" s="46">
        <v>10</v>
      </c>
      <c r="F58" s="47">
        <v>106330</v>
      </c>
      <c r="G58" s="45" t="s">
        <v>65</v>
      </c>
      <c r="H58" s="48">
        <v>4.3899999999999997</v>
      </c>
      <c r="I58" s="49">
        <v>1000</v>
      </c>
      <c r="J58" s="50" t="s">
        <v>131</v>
      </c>
      <c r="K58" s="69" t="s">
        <v>135</v>
      </c>
      <c r="L58" s="67">
        <v>4.3899999999999997</v>
      </c>
      <c r="M58" s="16">
        <v>0</v>
      </c>
      <c r="N58" s="8" t="s">
        <v>24</v>
      </c>
      <c r="O58" s="8">
        <v>0</v>
      </c>
      <c r="P58" s="17" t="s">
        <v>25</v>
      </c>
      <c r="Q58" s="8" t="s">
        <v>24</v>
      </c>
      <c r="R58" s="8" t="s">
        <v>24</v>
      </c>
    </row>
    <row r="59" spans="1:18" ht="22.5" x14ac:dyDescent="0.2">
      <c r="A59" s="43" t="s">
        <v>129</v>
      </c>
      <c r="B59" s="43" t="s">
        <v>130</v>
      </c>
      <c r="C59" s="35">
        <v>2095912</v>
      </c>
      <c r="D59" s="45" t="s">
        <v>26</v>
      </c>
      <c r="E59" s="46">
        <v>12</v>
      </c>
      <c r="F59" s="47">
        <v>501115</v>
      </c>
      <c r="G59" s="45" t="s">
        <v>137</v>
      </c>
      <c r="H59" s="48">
        <v>3.05</v>
      </c>
      <c r="I59" s="49">
        <v>350</v>
      </c>
      <c r="J59" s="50" t="s">
        <v>131</v>
      </c>
      <c r="K59" s="66" t="s">
        <v>138</v>
      </c>
      <c r="L59" s="67">
        <v>3.05</v>
      </c>
      <c r="M59" s="49">
        <v>350</v>
      </c>
      <c r="N59" s="54">
        <v>653047</v>
      </c>
      <c r="O59" s="49">
        <v>350</v>
      </c>
      <c r="P59" s="36">
        <v>44322</v>
      </c>
      <c r="Q59" s="35" t="s">
        <v>29</v>
      </c>
      <c r="R59" s="52">
        <f t="shared" si="0"/>
        <v>1067.5</v>
      </c>
    </row>
    <row r="60" spans="1:18" x14ac:dyDescent="0.2">
      <c r="A60" s="43" t="s">
        <v>129</v>
      </c>
      <c r="B60" s="43" t="s">
        <v>130</v>
      </c>
      <c r="C60" s="35">
        <v>2095912</v>
      </c>
      <c r="D60" s="45" t="s">
        <v>38</v>
      </c>
      <c r="E60" s="46">
        <v>15</v>
      </c>
      <c r="F60" s="47">
        <v>105759</v>
      </c>
      <c r="G60" s="45" t="s">
        <v>41</v>
      </c>
      <c r="H60" s="48">
        <v>3.79</v>
      </c>
      <c r="I60" s="49">
        <v>150</v>
      </c>
      <c r="J60" s="50" t="s">
        <v>131</v>
      </c>
      <c r="K60" s="69" t="s">
        <v>139</v>
      </c>
      <c r="L60" s="67">
        <v>3.79</v>
      </c>
      <c r="M60" s="49">
        <v>150</v>
      </c>
      <c r="N60" s="54">
        <v>653047</v>
      </c>
      <c r="O60" s="49">
        <v>150</v>
      </c>
      <c r="P60" s="36">
        <v>44322</v>
      </c>
      <c r="Q60" s="35" t="s">
        <v>29</v>
      </c>
      <c r="R60" s="52">
        <f t="shared" si="0"/>
        <v>568.5</v>
      </c>
    </row>
    <row r="61" spans="1:18" x14ac:dyDescent="0.2">
      <c r="A61" s="43" t="s">
        <v>129</v>
      </c>
      <c r="B61" s="43" t="s">
        <v>130</v>
      </c>
      <c r="C61" s="35">
        <v>2095912</v>
      </c>
      <c r="D61" s="45" t="s">
        <v>44</v>
      </c>
      <c r="E61" s="46">
        <v>21</v>
      </c>
      <c r="F61" s="47">
        <v>111341</v>
      </c>
      <c r="G61" s="45" t="s">
        <v>45</v>
      </c>
      <c r="H61" s="48">
        <v>13.47</v>
      </c>
      <c r="I61" s="49">
        <v>150</v>
      </c>
      <c r="J61" s="50" t="s">
        <v>131</v>
      </c>
      <c r="K61" s="35" t="s">
        <v>140</v>
      </c>
      <c r="L61" s="67">
        <v>13.47</v>
      </c>
      <c r="M61" s="49">
        <v>150</v>
      </c>
      <c r="N61" s="35">
        <v>653275</v>
      </c>
      <c r="O61" s="49">
        <v>150</v>
      </c>
      <c r="P61" s="36">
        <v>44327</v>
      </c>
      <c r="Q61" s="35" t="s">
        <v>29</v>
      </c>
      <c r="R61" s="52">
        <f t="shared" si="0"/>
        <v>2020.5</v>
      </c>
    </row>
    <row r="62" spans="1:18" ht="22.5" x14ac:dyDescent="0.2">
      <c r="A62" s="43" t="s">
        <v>141</v>
      </c>
      <c r="B62" s="43" t="s">
        <v>142</v>
      </c>
      <c r="C62" s="35">
        <v>7210094</v>
      </c>
      <c r="D62" s="57" t="s">
        <v>38</v>
      </c>
      <c r="E62" s="58">
        <v>10</v>
      </c>
      <c r="F62" s="47">
        <v>106330</v>
      </c>
      <c r="G62" s="57" t="s">
        <v>21</v>
      </c>
      <c r="H62" s="48">
        <v>4.3899999999999997</v>
      </c>
      <c r="I62" s="62">
        <v>720</v>
      </c>
      <c r="J62" s="50" t="s">
        <v>143</v>
      </c>
      <c r="K62" s="73" t="s">
        <v>144</v>
      </c>
      <c r="L62" s="74">
        <v>4.3899999999999997</v>
      </c>
      <c r="M62" s="62">
        <v>700</v>
      </c>
      <c r="N62" s="35">
        <v>659643</v>
      </c>
      <c r="O62" s="62">
        <v>700</v>
      </c>
      <c r="P62" s="36">
        <v>44341</v>
      </c>
      <c r="Q62" s="54" t="s">
        <v>82</v>
      </c>
      <c r="R62" s="52">
        <f t="shared" si="0"/>
        <v>3073</v>
      </c>
    </row>
    <row r="63" spans="1:18" x14ac:dyDescent="0.2">
      <c r="A63" s="43" t="s">
        <v>141</v>
      </c>
      <c r="B63" s="43" t="s">
        <v>142</v>
      </c>
      <c r="C63" s="35">
        <v>7210094</v>
      </c>
      <c r="D63" s="57" t="s">
        <v>38</v>
      </c>
      <c r="E63" s="58">
        <v>16</v>
      </c>
      <c r="F63" s="47">
        <v>1241575</v>
      </c>
      <c r="G63" s="57" t="s">
        <v>42</v>
      </c>
      <c r="H63" s="48">
        <v>5</v>
      </c>
      <c r="I63" s="62">
        <v>1200</v>
      </c>
      <c r="J63" s="50" t="s">
        <v>143</v>
      </c>
      <c r="K63" s="73" t="s">
        <v>144</v>
      </c>
      <c r="L63" s="74">
        <v>5</v>
      </c>
      <c r="M63" s="62">
        <v>1200</v>
      </c>
      <c r="N63" s="35">
        <v>659653</v>
      </c>
      <c r="O63" s="62">
        <v>1200</v>
      </c>
      <c r="P63" s="36">
        <v>44341</v>
      </c>
      <c r="Q63" s="54" t="s">
        <v>82</v>
      </c>
      <c r="R63" s="52">
        <f t="shared" si="0"/>
        <v>6000</v>
      </c>
    </row>
    <row r="64" spans="1:18" x14ac:dyDescent="0.2">
      <c r="A64" s="43" t="s">
        <v>141</v>
      </c>
      <c r="B64" s="43" t="s">
        <v>142</v>
      </c>
      <c r="C64" s="35">
        <v>7210094</v>
      </c>
      <c r="D64" s="57" t="s">
        <v>44</v>
      </c>
      <c r="E64" s="58">
        <v>21</v>
      </c>
      <c r="F64" s="47">
        <v>111341</v>
      </c>
      <c r="G64" s="57" t="s">
        <v>45</v>
      </c>
      <c r="H64" s="48">
        <v>13.47</v>
      </c>
      <c r="I64" s="62">
        <v>240</v>
      </c>
      <c r="J64" s="50" t="s">
        <v>143</v>
      </c>
      <c r="K64" s="73" t="s">
        <v>145</v>
      </c>
      <c r="L64" s="74">
        <v>13.47</v>
      </c>
      <c r="M64" s="62">
        <v>240</v>
      </c>
      <c r="N64" s="35">
        <v>659737</v>
      </c>
      <c r="O64" s="62">
        <v>240</v>
      </c>
      <c r="P64" s="36">
        <v>44341</v>
      </c>
      <c r="Q64" s="54" t="s">
        <v>82</v>
      </c>
      <c r="R64" s="52">
        <f t="shared" si="0"/>
        <v>3232.8</v>
      </c>
    </row>
    <row r="65" spans="1:18" x14ac:dyDescent="0.2">
      <c r="A65" s="43" t="s">
        <v>146</v>
      </c>
      <c r="B65" s="75" t="s">
        <v>147</v>
      </c>
      <c r="C65" s="35">
        <v>6338240</v>
      </c>
      <c r="D65" s="45" t="s">
        <v>32</v>
      </c>
      <c r="E65" s="46">
        <v>2</v>
      </c>
      <c r="F65" s="47">
        <v>951285</v>
      </c>
      <c r="G65" s="45" t="s">
        <v>55</v>
      </c>
      <c r="H65" s="48">
        <v>18</v>
      </c>
      <c r="I65" s="49">
        <v>3000</v>
      </c>
      <c r="J65" s="50" t="s">
        <v>148</v>
      </c>
      <c r="K65" s="35" t="s">
        <v>149</v>
      </c>
      <c r="L65" s="60">
        <v>18</v>
      </c>
      <c r="M65" s="49">
        <v>3000</v>
      </c>
      <c r="N65" s="35">
        <v>618843</v>
      </c>
      <c r="O65" s="49">
        <v>3000</v>
      </c>
      <c r="P65" s="36">
        <v>44215</v>
      </c>
      <c r="Q65" s="35" t="s">
        <v>29</v>
      </c>
      <c r="R65" s="52">
        <f t="shared" si="0"/>
        <v>54000</v>
      </c>
    </row>
    <row r="66" spans="1:18" ht="22.5" x14ac:dyDescent="0.2">
      <c r="A66" s="43" t="s">
        <v>146</v>
      </c>
      <c r="B66" s="43" t="s">
        <v>150</v>
      </c>
      <c r="C66" s="35">
        <v>6338240</v>
      </c>
      <c r="D66" s="45" t="s">
        <v>108</v>
      </c>
      <c r="E66" s="46">
        <v>6</v>
      </c>
      <c r="F66" s="47">
        <v>1283863</v>
      </c>
      <c r="G66" s="45" t="s">
        <v>88</v>
      </c>
      <c r="H66" s="48">
        <v>14.4</v>
      </c>
      <c r="I66" s="49">
        <v>120</v>
      </c>
      <c r="J66" s="50" t="s">
        <v>22</v>
      </c>
      <c r="K66" s="76" t="s">
        <v>151</v>
      </c>
      <c r="L66" s="77">
        <v>14.4</v>
      </c>
      <c r="M66" s="49">
        <v>120</v>
      </c>
      <c r="N66" s="35">
        <v>661716</v>
      </c>
      <c r="O66" s="49">
        <v>120</v>
      </c>
      <c r="P66" s="36">
        <v>44347</v>
      </c>
      <c r="Q66" s="35" t="s">
        <v>29</v>
      </c>
      <c r="R66" s="52">
        <f t="shared" si="0"/>
        <v>1728</v>
      </c>
    </row>
    <row r="67" spans="1:18" ht="22.5" x14ac:dyDescent="0.2">
      <c r="A67" s="43" t="s">
        <v>146</v>
      </c>
      <c r="B67" s="43" t="s">
        <v>150</v>
      </c>
      <c r="C67" s="35">
        <v>6338240</v>
      </c>
      <c r="D67" s="45" t="s">
        <v>38</v>
      </c>
      <c r="E67" s="46">
        <v>10</v>
      </c>
      <c r="F67" s="47">
        <v>106330</v>
      </c>
      <c r="G67" s="45" t="s">
        <v>21</v>
      </c>
      <c r="H67" s="48">
        <v>4.3899999999999997</v>
      </c>
      <c r="I67" s="49">
        <v>15800</v>
      </c>
      <c r="J67" s="50" t="s">
        <v>22</v>
      </c>
      <c r="K67" s="76" t="s">
        <v>152</v>
      </c>
      <c r="L67" s="77">
        <v>4.3899999999999997</v>
      </c>
      <c r="M67" s="49">
        <v>15800</v>
      </c>
      <c r="N67" s="35">
        <v>650757</v>
      </c>
      <c r="O67" s="49">
        <v>15800</v>
      </c>
      <c r="P67" s="36">
        <v>44315</v>
      </c>
      <c r="Q67" s="35" t="s">
        <v>29</v>
      </c>
      <c r="R67" s="52">
        <f t="shared" si="0"/>
        <v>69362</v>
      </c>
    </row>
    <row r="68" spans="1:18" x14ac:dyDescent="0.2">
      <c r="A68" s="43" t="s">
        <v>146</v>
      </c>
      <c r="B68" s="43" t="s">
        <v>150</v>
      </c>
      <c r="C68" s="35">
        <v>6338240</v>
      </c>
      <c r="D68" s="45" t="s">
        <v>38</v>
      </c>
      <c r="E68" s="46">
        <v>16</v>
      </c>
      <c r="F68" s="47">
        <v>1241575</v>
      </c>
      <c r="G68" s="45" t="s">
        <v>42</v>
      </c>
      <c r="H68" s="48">
        <v>5</v>
      </c>
      <c r="I68" s="49">
        <v>9600</v>
      </c>
      <c r="J68" s="50" t="s">
        <v>22</v>
      </c>
      <c r="K68" s="76" t="s">
        <v>152</v>
      </c>
      <c r="L68" s="77">
        <v>5</v>
      </c>
      <c r="M68" s="78">
        <v>9600</v>
      </c>
      <c r="N68" s="35">
        <v>650594</v>
      </c>
      <c r="O68" s="78">
        <v>9600</v>
      </c>
      <c r="P68" s="36">
        <v>44315</v>
      </c>
      <c r="Q68" s="79" t="s">
        <v>29</v>
      </c>
      <c r="R68" s="52">
        <f t="shared" ref="R68:R131" si="1">O68*L68</f>
        <v>48000</v>
      </c>
    </row>
    <row r="69" spans="1:18" x14ac:dyDescent="0.2">
      <c r="A69" s="43" t="s">
        <v>146</v>
      </c>
      <c r="B69" s="43" t="s">
        <v>150</v>
      </c>
      <c r="C69" s="35">
        <v>6338240</v>
      </c>
      <c r="D69" s="45" t="s">
        <v>44</v>
      </c>
      <c r="E69" s="46">
        <v>21</v>
      </c>
      <c r="F69" s="47">
        <v>111341</v>
      </c>
      <c r="G69" s="45" t="s">
        <v>45</v>
      </c>
      <c r="H69" s="48">
        <v>13.47</v>
      </c>
      <c r="I69" s="64">
        <v>300</v>
      </c>
      <c r="J69" s="50" t="s">
        <v>22</v>
      </c>
      <c r="K69" s="76" t="s">
        <v>153</v>
      </c>
      <c r="L69" s="77">
        <v>13.47</v>
      </c>
      <c r="M69" s="64">
        <v>300</v>
      </c>
      <c r="N69" s="35">
        <v>653278</v>
      </c>
      <c r="O69" s="35">
        <v>300</v>
      </c>
      <c r="P69" s="36">
        <v>44323</v>
      </c>
      <c r="Q69" s="35" t="s">
        <v>29</v>
      </c>
      <c r="R69" s="52">
        <f t="shared" si="1"/>
        <v>4041</v>
      </c>
    </row>
    <row r="70" spans="1:18" x14ac:dyDescent="0.2">
      <c r="A70" s="43" t="s">
        <v>154</v>
      </c>
      <c r="B70" s="75" t="s">
        <v>155</v>
      </c>
      <c r="C70" s="35">
        <v>2077078</v>
      </c>
      <c r="D70" s="45" t="s">
        <v>44</v>
      </c>
      <c r="E70" s="46">
        <v>21</v>
      </c>
      <c r="F70" s="47">
        <v>111341</v>
      </c>
      <c r="G70" s="45" t="s">
        <v>45</v>
      </c>
      <c r="H70" s="48">
        <v>13.47</v>
      </c>
      <c r="I70" s="49">
        <v>100</v>
      </c>
      <c r="J70" s="50" t="s">
        <v>148</v>
      </c>
      <c r="K70" s="35" t="s">
        <v>156</v>
      </c>
      <c r="L70" s="60">
        <v>13.47</v>
      </c>
      <c r="M70" s="49">
        <v>100</v>
      </c>
      <c r="N70" s="35">
        <v>637569</v>
      </c>
      <c r="O70" s="49">
        <v>100</v>
      </c>
      <c r="P70" s="36">
        <v>44257</v>
      </c>
      <c r="Q70" s="35" t="s">
        <v>29</v>
      </c>
      <c r="R70" s="52">
        <f t="shared" si="1"/>
        <v>1347</v>
      </c>
    </row>
    <row r="71" spans="1:18" x14ac:dyDescent="0.2">
      <c r="A71" s="43" t="s">
        <v>154</v>
      </c>
      <c r="B71" s="75" t="s">
        <v>155</v>
      </c>
      <c r="C71" s="35">
        <v>2077078</v>
      </c>
      <c r="D71" s="45" t="s">
        <v>111</v>
      </c>
      <c r="E71" s="46">
        <v>9</v>
      </c>
      <c r="F71" s="47">
        <v>105937</v>
      </c>
      <c r="G71" s="45" t="s">
        <v>112</v>
      </c>
      <c r="H71" s="48">
        <v>1.77</v>
      </c>
      <c r="I71" s="49">
        <v>1500</v>
      </c>
      <c r="J71" s="50" t="s">
        <v>148</v>
      </c>
      <c r="K71" s="35" t="s">
        <v>157</v>
      </c>
      <c r="L71" s="60">
        <v>1.77</v>
      </c>
      <c r="M71" s="49">
        <v>1500</v>
      </c>
      <c r="N71" s="35">
        <v>633274</v>
      </c>
      <c r="O71" s="49">
        <v>1500</v>
      </c>
      <c r="P71" s="36">
        <v>44260</v>
      </c>
      <c r="Q71" s="35" t="s">
        <v>29</v>
      </c>
      <c r="R71" s="52">
        <f t="shared" si="1"/>
        <v>2655</v>
      </c>
    </row>
    <row r="72" spans="1:18" x14ac:dyDescent="0.2">
      <c r="A72" s="43" t="s">
        <v>154</v>
      </c>
      <c r="B72" s="75" t="s">
        <v>155</v>
      </c>
      <c r="C72" s="35">
        <v>2077078</v>
      </c>
      <c r="D72" s="45" t="s">
        <v>32</v>
      </c>
      <c r="E72" s="46">
        <v>2</v>
      </c>
      <c r="F72" s="47">
        <v>951285</v>
      </c>
      <c r="G72" s="45" t="s">
        <v>55</v>
      </c>
      <c r="H72" s="48">
        <v>18</v>
      </c>
      <c r="I72" s="49">
        <v>200</v>
      </c>
      <c r="J72" s="50" t="s">
        <v>148</v>
      </c>
      <c r="K72" s="35" t="s">
        <v>149</v>
      </c>
      <c r="L72" s="60">
        <v>18</v>
      </c>
      <c r="M72" s="49">
        <v>200</v>
      </c>
      <c r="N72" s="35">
        <v>618845</v>
      </c>
      <c r="O72" s="49">
        <v>200</v>
      </c>
      <c r="P72" s="36">
        <v>44211</v>
      </c>
      <c r="Q72" s="35" t="s">
        <v>29</v>
      </c>
      <c r="R72" s="52">
        <f t="shared" si="1"/>
        <v>3600</v>
      </c>
    </row>
    <row r="73" spans="1:18" x14ac:dyDescent="0.2">
      <c r="A73" s="43" t="s">
        <v>154</v>
      </c>
      <c r="B73" s="75" t="s">
        <v>155</v>
      </c>
      <c r="C73" s="35">
        <v>2077078</v>
      </c>
      <c r="D73" s="45" t="s">
        <v>32</v>
      </c>
      <c r="E73" s="46">
        <v>10</v>
      </c>
      <c r="F73" s="47">
        <v>110361</v>
      </c>
      <c r="G73" s="45" t="s">
        <v>33</v>
      </c>
      <c r="H73" s="48">
        <v>12.3</v>
      </c>
      <c r="I73" s="49">
        <v>200</v>
      </c>
      <c r="J73" s="50" t="s">
        <v>148</v>
      </c>
      <c r="K73" s="35" t="s">
        <v>149</v>
      </c>
      <c r="L73" s="60">
        <v>12.3</v>
      </c>
      <c r="M73" s="49">
        <v>200</v>
      </c>
      <c r="N73" s="35">
        <v>618846</v>
      </c>
      <c r="O73" s="49">
        <v>200</v>
      </c>
      <c r="P73" s="36">
        <v>44216</v>
      </c>
      <c r="Q73" s="35" t="s">
        <v>29</v>
      </c>
      <c r="R73" s="52">
        <f t="shared" si="1"/>
        <v>2460</v>
      </c>
    </row>
    <row r="74" spans="1:18" x14ac:dyDescent="0.2">
      <c r="A74" s="43" t="s">
        <v>154</v>
      </c>
      <c r="B74" s="75" t="s">
        <v>155</v>
      </c>
      <c r="C74" s="35">
        <v>2077078</v>
      </c>
      <c r="D74" s="45" t="s">
        <v>32</v>
      </c>
      <c r="E74" s="46">
        <v>11</v>
      </c>
      <c r="F74" s="47">
        <v>106330</v>
      </c>
      <c r="G74" s="45" t="s">
        <v>158</v>
      </c>
      <c r="H74" s="48">
        <v>7.51</v>
      </c>
      <c r="I74" s="49">
        <v>2000</v>
      </c>
      <c r="J74" s="50" t="s">
        <v>148</v>
      </c>
      <c r="K74" s="35" t="s">
        <v>149</v>
      </c>
      <c r="L74" s="60">
        <v>7.51</v>
      </c>
      <c r="M74" s="49">
        <v>2000</v>
      </c>
      <c r="N74" s="35">
        <v>618846</v>
      </c>
      <c r="O74" s="49">
        <v>2000</v>
      </c>
      <c r="P74" s="36">
        <v>44216</v>
      </c>
      <c r="Q74" s="35" t="s">
        <v>29</v>
      </c>
      <c r="R74" s="52">
        <f t="shared" si="1"/>
        <v>15020</v>
      </c>
    </row>
    <row r="75" spans="1:18" x14ac:dyDescent="0.2">
      <c r="A75" s="43" t="s">
        <v>154</v>
      </c>
      <c r="B75" s="75" t="s">
        <v>155</v>
      </c>
      <c r="C75" s="35">
        <v>2077078</v>
      </c>
      <c r="D75" s="45" t="s">
        <v>32</v>
      </c>
      <c r="E75" s="46">
        <v>15</v>
      </c>
      <c r="F75" s="47">
        <v>103500</v>
      </c>
      <c r="G75" s="45" t="s">
        <v>48</v>
      </c>
      <c r="H75" s="48">
        <v>2.09</v>
      </c>
      <c r="I75" s="49">
        <v>1000</v>
      </c>
      <c r="J75" s="50" t="s">
        <v>148</v>
      </c>
      <c r="K75" s="35" t="s">
        <v>149</v>
      </c>
      <c r="L75" s="60">
        <v>2.09</v>
      </c>
      <c r="M75" s="49">
        <v>1000</v>
      </c>
      <c r="N75" s="35">
        <v>633274</v>
      </c>
      <c r="O75" s="49">
        <v>1000</v>
      </c>
      <c r="P75" s="36">
        <v>44260</v>
      </c>
      <c r="Q75" s="35" t="s">
        <v>29</v>
      </c>
      <c r="R75" s="52">
        <f t="shared" si="1"/>
        <v>2090</v>
      </c>
    </row>
    <row r="76" spans="1:18" ht="22.5" x14ac:dyDescent="0.2">
      <c r="A76" s="7" t="s">
        <v>159</v>
      </c>
      <c r="B76" s="7" t="s">
        <v>160</v>
      </c>
      <c r="C76" s="8" t="s">
        <v>161</v>
      </c>
      <c r="D76" s="80" t="s">
        <v>87</v>
      </c>
      <c r="E76" s="33">
        <v>6</v>
      </c>
      <c r="F76" s="11">
        <v>1283863</v>
      </c>
      <c r="G76" s="25" t="s">
        <v>88</v>
      </c>
      <c r="H76" s="12">
        <v>14</v>
      </c>
      <c r="I76" s="13">
        <v>5670</v>
      </c>
      <c r="J76" s="23" t="s">
        <v>143</v>
      </c>
      <c r="K76" s="81" t="s">
        <v>162</v>
      </c>
      <c r="L76" s="82">
        <v>14</v>
      </c>
      <c r="M76" s="83">
        <v>5670</v>
      </c>
      <c r="N76" s="8">
        <v>728372</v>
      </c>
      <c r="O76" s="83">
        <v>5670</v>
      </c>
      <c r="P76" s="19">
        <v>44368</v>
      </c>
      <c r="Q76" s="17" t="s">
        <v>82</v>
      </c>
      <c r="R76" s="84">
        <f t="shared" si="1"/>
        <v>79380</v>
      </c>
    </row>
    <row r="77" spans="1:18" x14ac:dyDescent="0.2">
      <c r="A77" s="7" t="s">
        <v>159</v>
      </c>
      <c r="B77" s="7" t="s">
        <v>160</v>
      </c>
      <c r="C77" s="8" t="s">
        <v>161</v>
      </c>
      <c r="D77" s="80" t="s">
        <v>20</v>
      </c>
      <c r="E77" s="33">
        <v>8</v>
      </c>
      <c r="F77" s="11">
        <v>103420</v>
      </c>
      <c r="G77" s="25" t="s">
        <v>134</v>
      </c>
      <c r="H77" s="85">
        <v>0.72</v>
      </c>
      <c r="I77" s="34">
        <v>17000</v>
      </c>
      <c r="J77" s="23" t="s">
        <v>143</v>
      </c>
      <c r="K77" s="81" t="s">
        <v>163</v>
      </c>
      <c r="L77" s="82">
        <v>0.72</v>
      </c>
      <c r="M77" s="13">
        <v>16992</v>
      </c>
      <c r="N77" s="8">
        <v>748605</v>
      </c>
      <c r="O77" s="8">
        <v>16992</v>
      </c>
      <c r="P77" s="19">
        <v>44370</v>
      </c>
      <c r="Q77" s="17" t="s">
        <v>82</v>
      </c>
      <c r="R77" s="84">
        <f t="shared" si="1"/>
        <v>12234.24</v>
      </c>
    </row>
    <row r="78" spans="1:18" x14ac:dyDescent="0.2">
      <c r="A78" s="7" t="s">
        <v>159</v>
      </c>
      <c r="B78" s="7" t="s">
        <v>160</v>
      </c>
      <c r="C78" s="8" t="s">
        <v>161</v>
      </c>
      <c r="D78" s="25" t="s">
        <v>111</v>
      </c>
      <c r="E78" s="33">
        <v>9</v>
      </c>
      <c r="F78" s="11">
        <v>105937</v>
      </c>
      <c r="G78" s="25" t="s">
        <v>112</v>
      </c>
      <c r="H78" s="12">
        <v>1.77</v>
      </c>
      <c r="I78" s="34">
        <v>6000</v>
      </c>
      <c r="J78" s="23" t="s">
        <v>143</v>
      </c>
      <c r="K78" s="86" t="s">
        <v>164</v>
      </c>
      <c r="L78" s="82">
        <v>1.77</v>
      </c>
      <c r="M78" s="34">
        <v>6000</v>
      </c>
      <c r="N78" s="8">
        <v>659670</v>
      </c>
      <c r="O78" s="34">
        <v>6000</v>
      </c>
      <c r="P78" s="19">
        <v>44344</v>
      </c>
      <c r="Q78" s="17" t="s">
        <v>82</v>
      </c>
      <c r="R78" s="84">
        <f t="shared" si="1"/>
        <v>10620</v>
      </c>
    </row>
    <row r="79" spans="1:18" x14ac:dyDescent="0.2">
      <c r="A79" s="7" t="s">
        <v>159</v>
      </c>
      <c r="B79" s="7" t="s">
        <v>160</v>
      </c>
      <c r="C79" s="8" t="s">
        <v>161</v>
      </c>
      <c r="D79" s="80" t="s">
        <v>83</v>
      </c>
      <c r="E79" s="33">
        <v>9</v>
      </c>
      <c r="F79" s="11">
        <v>110361</v>
      </c>
      <c r="G79" s="9" t="s">
        <v>33</v>
      </c>
      <c r="H79" s="12">
        <v>12</v>
      </c>
      <c r="I79" s="34">
        <v>2600</v>
      </c>
      <c r="J79" s="23" t="s">
        <v>143</v>
      </c>
      <c r="K79" s="81" t="s">
        <v>145</v>
      </c>
      <c r="L79" s="82">
        <v>12</v>
      </c>
      <c r="M79" s="16">
        <v>2600</v>
      </c>
      <c r="N79" s="8">
        <v>659948</v>
      </c>
      <c r="O79" s="16">
        <v>2600</v>
      </c>
      <c r="P79" s="19">
        <v>44342</v>
      </c>
      <c r="Q79" s="17" t="s">
        <v>82</v>
      </c>
      <c r="R79" s="84">
        <f t="shared" si="1"/>
        <v>31200</v>
      </c>
    </row>
    <row r="80" spans="1:18" ht="22.5" x14ac:dyDescent="0.2">
      <c r="A80" s="7" t="s">
        <v>159</v>
      </c>
      <c r="B80" s="7" t="s">
        <v>160</v>
      </c>
      <c r="C80" s="8" t="s">
        <v>161</v>
      </c>
      <c r="D80" s="25" t="s">
        <v>38</v>
      </c>
      <c r="E80" s="33">
        <v>10</v>
      </c>
      <c r="F80" s="11">
        <v>106330</v>
      </c>
      <c r="G80" s="25" t="s">
        <v>21</v>
      </c>
      <c r="H80" s="12">
        <v>4.3899999999999997</v>
      </c>
      <c r="I80" s="34">
        <v>42300</v>
      </c>
      <c r="J80" s="23" t="s">
        <v>143</v>
      </c>
      <c r="K80" s="86" t="s">
        <v>144</v>
      </c>
      <c r="L80" s="82">
        <v>4.3899999999999997</v>
      </c>
      <c r="M80" s="34">
        <v>42300</v>
      </c>
      <c r="N80" s="8">
        <v>659672</v>
      </c>
      <c r="O80" s="34">
        <v>42300</v>
      </c>
      <c r="P80" s="19">
        <v>44342</v>
      </c>
      <c r="Q80" s="17" t="s">
        <v>82</v>
      </c>
      <c r="R80" s="84">
        <f t="shared" si="1"/>
        <v>185697</v>
      </c>
    </row>
    <row r="81" spans="1:18" ht="22.5" x14ac:dyDescent="0.2">
      <c r="A81" s="7" t="s">
        <v>159</v>
      </c>
      <c r="B81" s="7" t="s">
        <v>160</v>
      </c>
      <c r="C81" s="8" t="s">
        <v>161</v>
      </c>
      <c r="D81" s="25" t="s">
        <v>26</v>
      </c>
      <c r="E81" s="33">
        <v>12</v>
      </c>
      <c r="F81" s="11">
        <v>501115</v>
      </c>
      <c r="G81" s="25" t="s">
        <v>27</v>
      </c>
      <c r="H81" s="12">
        <v>3.05</v>
      </c>
      <c r="I81" s="34">
        <v>2100</v>
      </c>
      <c r="J81" s="23" t="s">
        <v>143</v>
      </c>
      <c r="K81" s="86" t="s">
        <v>165</v>
      </c>
      <c r="L81" s="82">
        <v>3.05</v>
      </c>
      <c r="M81" s="34">
        <v>2100</v>
      </c>
      <c r="N81" s="8">
        <v>661309</v>
      </c>
      <c r="O81" s="34">
        <v>2100</v>
      </c>
      <c r="P81" s="19">
        <v>44350</v>
      </c>
      <c r="Q81" s="17" t="s">
        <v>82</v>
      </c>
      <c r="R81" s="84">
        <f t="shared" si="1"/>
        <v>6405</v>
      </c>
    </row>
    <row r="82" spans="1:18" x14ac:dyDescent="0.2">
      <c r="A82" s="7" t="s">
        <v>159</v>
      </c>
      <c r="B82" s="7" t="s">
        <v>160</v>
      </c>
      <c r="C82" s="8" t="s">
        <v>161</v>
      </c>
      <c r="D82" s="25" t="s">
        <v>38</v>
      </c>
      <c r="E82" s="33">
        <v>15</v>
      </c>
      <c r="F82" s="11">
        <v>105759</v>
      </c>
      <c r="G82" s="25" t="s">
        <v>41</v>
      </c>
      <c r="H82" s="12">
        <v>3.79</v>
      </c>
      <c r="I82" s="34">
        <v>200</v>
      </c>
      <c r="J82" s="23" t="s">
        <v>143</v>
      </c>
      <c r="K82" s="86" t="s">
        <v>144</v>
      </c>
      <c r="L82" s="82">
        <v>3.79</v>
      </c>
      <c r="M82" s="8">
        <v>200</v>
      </c>
      <c r="N82" s="8">
        <v>659668</v>
      </c>
      <c r="O82" s="8">
        <v>200</v>
      </c>
      <c r="P82" s="19">
        <v>44343</v>
      </c>
      <c r="Q82" s="17" t="s">
        <v>82</v>
      </c>
      <c r="R82" s="84">
        <f t="shared" si="1"/>
        <v>758</v>
      </c>
    </row>
    <row r="83" spans="1:18" x14ac:dyDescent="0.2">
      <c r="A83" s="7" t="s">
        <v>159</v>
      </c>
      <c r="B83" s="7" t="s">
        <v>160</v>
      </c>
      <c r="C83" s="8" t="s">
        <v>161</v>
      </c>
      <c r="D83" s="80" t="s">
        <v>26</v>
      </c>
      <c r="E83" s="33">
        <v>16</v>
      </c>
      <c r="F83" s="11">
        <v>1241575</v>
      </c>
      <c r="G83" s="25" t="s">
        <v>42</v>
      </c>
      <c r="H83" s="12">
        <v>5</v>
      </c>
      <c r="I83" s="13">
        <v>20000</v>
      </c>
      <c r="J83" s="23" t="s">
        <v>143</v>
      </c>
      <c r="K83" s="81" t="s">
        <v>165</v>
      </c>
      <c r="L83" s="82">
        <v>5</v>
      </c>
      <c r="M83" s="13">
        <v>20000</v>
      </c>
      <c r="N83" s="8">
        <v>661309</v>
      </c>
      <c r="O83" s="13">
        <v>20000</v>
      </c>
      <c r="P83" s="19">
        <v>44350</v>
      </c>
      <c r="Q83" s="17" t="s">
        <v>82</v>
      </c>
      <c r="R83" s="84">
        <f t="shared" si="1"/>
        <v>100000</v>
      </c>
    </row>
    <row r="84" spans="1:18" x14ac:dyDescent="0.2">
      <c r="A84" s="7" t="s">
        <v>159</v>
      </c>
      <c r="B84" s="7" t="s">
        <v>160</v>
      </c>
      <c r="C84" s="8" t="s">
        <v>161</v>
      </c>
      <c r="D84" s="25" t="s">
        <v>44</v>
      </c>
      <c r="E84" s="33">
        <v>21</v>
      </c>
      <c r="F84" s="11">
        <v>111341</v>
      </c>
      <c r="G84" s="25" t="s">
        <v>45</v>
      </c>
      <c r="H84" s="12">
        <v>13.47</v>
      </c>
      <c r="I84" s="34">
        <v>70</v>
      </c>
      <c r="J84" s="23" t="s">
        <v>143</v>
      </c>
      <c r="K84" s="86" t="s">
        <v>145</v>
      </c>
      <c r="L84" s="82">
        <v>13.47</v>
      </c>
      <c r="M84" s="34">
        <v>70</v>
      </c>
      <c r="N84" s="8">
        <v>659738</v>
      </c>
      <c r="O84" s="34">
        <v>70</v>
      </c>
      <c r="P84" s="19">
        <v>44342</v>
      </c>
      <c r="Q84" s="17" t="s">
        <v>82</v>
      </c>
      <c r="R84" s="84">
        <f t="shared" si="1"/>
        <v>942.90000000000009</v>
      </c>
    </row>
    <row r="85" spans="1:18" s="18" customFormat="1" x14ac:dyDescent="0.2">
      <c r="A85" s="43" t="s">
        <v>166</v>
      </c>
      <c r="B85" s="43" t="s">
        <v>167</v>
      </c>
      <c r="C85" s="35">
        <v>2092395</v>
      </c>
      <c r="D85" s="45" t="s">
        <v>83</v>
      </c>
      <c r="E85" s="46">
        <v>9</v>
      </c>
      <c r="F85" s="47">
        <v>110361</v>
      </c>
      <c r="G85" s="45" t="s">
        <v>33</v>
      </c>
      <c r="H85" s="48">
        <v>12</v>
      </c>
      <c r="I85" s="64">
        <v>200</v>
      </c>
      <c r="J85" s="50" t="s">
        <v>131</v>
      </c>
      <c r="K85" s="66" t="s">
        <v>140</v>
      </c>
      <c r="L85" s="71">
        <v>12</v>
      </c>
      <c r="M85" s="35">
        <v>200</v>
      </c>
      <c r="N85" s="35">
        <v>659945</v>
      </c>
      <c r="O85" s="35">
        <v>200</v>
      </c>
      <c r="P85" s="36">
        <v>44342</v>
      </c>
      <c r="Q85" s="35" t="s">
        <v>29</v>
      </c>
      <c r="R85" s="52">
        <f t="shared" si="1"/>
        <v>2400</v>
      </c>
    </row>
    <row r="86" spans="1:18" ht="22.5" x14ac:dyDescent="0.2">
      <c r="A86" s="43" t="s">
        <v>166</v>
      </c>
      <c r="B86" s="43" t="s">
        <v>167</v>
      </c>
      <c r="C86" s="35">
        <v>2092395</v>
      </c>
      <c r="D86" s="45" t="s">
        <v>38</v>
      </c>
      <c r="E86" s="46">
        <v>10</v>
      </c>
      <c r="F86" s="47">
        <v>106330</v>
      </c>
      <c r="G86" s="45" t="s">
        <v>65</v>
      </c>
      <c r="H86" s="48">
        <v>4.3899999999999997</v>
      </c>
      <c r="I86" s="49">
        <v>1800</v>
      </c>
      <c r="J86" s="50" t="s">
        <v>131</v>
      </c>
      <c r="K86" s="69" t="s">
        <v>139</v>
      </c>
      <c r="L86" s="70">
        <v>4.3899999999999997</v>
      </c>
      <c r="M86" s="49">
        <v>1800</v>
      </c>
      <c r="N86" s="35">
        <v>650753</v>
      </c>
      <c r="O86" s="49">
        <v>1800</v>
      </c>
      <c r="P86" s="36">
        <v>44315</v>
      </c>
      <c r="Q86" s="35" t="s">
        <v>29</v>
      </c>
      <c r="R86" s="52">
        <f t="shared" si="1"/>
        <v>7901.9999999999991</v>
      </c>
    </row>
    <row r="87" spans="1:18" x14ac:dyDescent="0.2">
      <c r="A87" s="43" t="s">
        <v>166</v>
      </c>
      <c r="B87" s="43" t="s">
        <v>167</v>
      </c>
      <c r="C87" s="35">
        <v>2092395</v>
      </c>
      <c r="D87" s="45" t="s">
        <v>26</v>
      </c>
      <c r="E87" s="46">
        <v>16</v>
      </c>
      <c r="F87" s="47">
        <v>1241575</v>
      </c>
      <c r="G87" s="45" t="s">
        <v>42</v>
      </c>
      <c r="H87" s="48">
        <v>5</v>
      </c>
      <c r="I87" s="49">
        <v>200</v>
      </c>
      <c r="J87" s="50" t="s">
        <v>131</v>
      </c>
      <c r="K87" s="69" t="s">
        <v>138</v>
      </c>
      <c r="L87" s="67">
        <v>5</v>
      </c>
      <c r="M87" s="49">
        <v>200</v>
      </c>
      <c r="N87" s="35">
        <v>652762</v>
      </c>
      <c r="O87" s="49">
        <v>200</v>
      </c>
      <c r="P87" s="36">
        <v>44327</v>
      </c>
      <c r="Q87" s="35" t="s">
        <v>29</v>
      </c>
      <c r="R87" s="52">
        <f t="shared" si="1"/>
        <v>1000</v>
      </c>
    </row>
    <row r="88" spans="1:18" x14ac:dyDescent="0.2">
      <c r="A88" s="43" t="s">
        <v>166</v>
      </c>
      <c r="B88" s="43" t="s">
        <v>167</v>
      </c>
      <c r="C88" s="35">
        <v>2092395</v>
      </c>
      <c r="D88" s="45" t="s">
        <v>44</v>
      </c>
      <c r="E88" s="46">
        <v>21</v>
      </c>
      <c r="F88" s="47">
        <v>111341</v>
      </c>
      <c r="G88" s="45" t="s">
        <v>45</v>
      </c>
      <c r="H88" s="48">
        <v>13.47</v>
      </c>
      <c r="I88" s="49">
        <v>200</v>
      </c>
      <c r="J88" s="50" t="s">
        <v>131</v>
      </c>
      <c r="K88" s="35" t="s">
        <v>140</v>
      </c>
      <c r="L88" s="67">
        <v>13.47</v>
      </c>
      <c r="M88" s="49">
        <v>200</v>
      </c>
      <c r="N88" s="35">
        <v>653272</v>
      </c>
      <c r="O88" s="49">
        <v>200</v>
      </c>
      <c r="P88" s="36">
        <v>44327</v>
      </c>
      <c r="Q88" s="35" t="s">
        <v>29</v>
      </c>
      <c r="R88" s="52">
        <f t="shared" si="1"/>
        <v>2694</v>
      </c>
    </row>
    <row r="89" spans="1:18" ht="22.5" x14ac:dyDescent="0.2">
      <c r="A89" s="43" t="s">
        <v>168</v>
      </c>
      <c r="B89" s="43" t="s">
        <v>169</v>
      </c>
      <c r="C89" s="35">
        <v>2093227</v>
      </c>
      <c r="D89" s="45" t="s">
        <v>38</v>
      </c>
      <c r="E89" s="46">
        <v>10</v>
      </c>
      <c r="F89" s="47">
        <v>106330</v>
      </c>
      <c r="G89" s="45" t="s">
        <v>21</v>
      </c>
      <c r="H89" s="48">
        <v>4.3899999999999997</v>
      </c>
      <c r="I89" s="49">
        <v>150</v>
      </c>
      <c r="J89" s="50" t="s">
        <v>22</v>
      </c>
      <c r="K89" s="76" t="s">
        <v>152</v>
      </c>
      <c r="L89" s="77">
        <v>4.3899999999999997</v>
      </c>
      <c r="M89" s="49">
        <v>150</v>
      </c>
      <c r="N89" s="35">
        <v>650755</v>
      </c>
      <c r="O89" s="49">
        <v>150</v>
      </c>
      <c r="P89" s="36">
        <v>44315</v>
      </c>
      <c r="Q89" s="35" t="s">
        <v>29</v>
      </c>
      <c r="R89" s="52">
        <f t="shared" si="1"/>
        <v>658.5</v>
      </c>
    </row>
    <row r="90" spans="1:18" x14ac:dyDescent="0.2">
      <c r="A90" s="43" t="s">
        <v>168</v>
      </c>
      <c r="B90" s="43" t="s">
        <v>169</v>
      </c>
      <c r="C90" s="35">
        <v>2093227</v>
      </c>
      <c r="D90" s="45" t="s">
        <v>44</v>
      </c>
      <c r="E90" s="46">
        <v>21</v>
      </c>
      <c r="F90" s="47">
        <v>111341</v>
      </c>
      <c r="G90" s="45" t="s">
        <v>45</v>
      </c>
      <c r="H90" s="48">
        <v>13.47</v>
      </c>
      <c r="I90" s="64">
        <v>60</v>
      </c>
      <c r="J90" s="50" t="s">
        <v>22</v>
      </c>
      <c r="K90" s="76" t="s">
        <v>153</v>
      </c>
      <c r="L90" s="77">
        <v>13.47</v>
      </c>
      <c r="M90" s="64">
        <v>60</v>
      </c>
      <c r="N90" s="35">
        <v>653277</v>
      </c>
      <c r="O90" s="64">
        <v>60</v>
      </c>
      <c r="P90" s="36">
        <v>44323</v>
      </c>
      <c r="Q90" s="35" t="s">
        <v>29</v>
      </c>
      <c r="R90" s="52">
        <f t="shared" si="1"/>
        <v>808.2</v>
      </c>
    </row>
    <row r="91" spans="1:18" s="18" customFormat="1" ht="22.5" x14ac:dyDescent="0.2">
      <c r="A91" s="43" t="s">
        <v>170</v>
      </c>
      <c r="B91" s="43" t="s">
        <v>171</v>
      </c>
      <c r="C91" s="35">
        <v>7228163</v>
      </c>
      <c r="D91" s="57" t="s">
        <v>38</v>
      </c>
      <c r="E91" s="58">
        <v>10</v>
      </c>
      <c r="F91" s="47">
        <v>106330</v>
      </c>
      <c r="G91" s="57" t="s">
        <v>21</v>
      </c>
      <c r="H91" s="48">
        <v>4.3899999999999997</v>
      </c>
      <c r="I91" s="62">
        <v>1600</v>
      </c>
      <c r="J91" s="50" t="s">
        <v>172</v>
      </c>
      <c r="K91" s="35" t="s">
        <v>173</v>
      </c>
      <c r="L91" s="60">
        <v>4.3899999999999997</v>
      </c>
      <c r="M91" s="62">
        <v>1600</v>
      </c>
      <c r="N91" s="35">
        <v>765011</v>
      </c>
      <c r="O91" s="62">
        <v>1600</v>
      </c>
      <c r="P91" s="36">
        <v>44357</v>
      </c>
      <c r="Q91" s="54" t="s">
        <v>82</v>
      </c>
      <c r="R91" s="52">
        <f t="shared" si="1"/>
        <v>7023.9999999999991</v>
      </c>
    </row>
    <row r="92" spans="1:18" s="18" customFormat="1" x14ac:dyDescent="0.2">
      <c r="A92" s="43" t="s">
        <v>170</v>
      </c>
      <c r="B92" s="43" t="s">
        <v>171</v>
      </c>
      <c r="C92" s="35">
        <v>7228163</v>
      </c>
      <c r="D92" s="57" t="s">
        <v>38</v>
      </c>
      <c r="E92" s="58">
        <v>16</v>
      </c>
      <c r="F92" s="47">
        <v>1241575</v>
      </c>
      <c r="G92" s="57" t="s">
        <v>42</v>
      </c>
      <c r="H92" s="48">
        <v>5</v>
      </c>
      <c r="I92" s="62">
        <v>600</v>
      </c>
      <c r="J92" s="50" t="s">
        <v>172</v>
      </c>
      <c r="K92" s="35" t="s">
        <v>173</v>
      </c>
      <c r="L92" s="60">
        <v>5</v>
      </c>
      <c r="M92" s="62">
        <v>600</v>
      </c>
      <c r="N92" s="35">
        <v>761389</v>
      </c>
      <c r="O92" s="62">
        <v>600</v>
      </c>
      <c r="P92" s="36">
        <v>44402</v>
      </c>
      <c r="Q92" s="54" t="s">
        <v>82</v>
      </c>
      <c r="R92" s="52">
        <f t="shared" si="1"/>
        <v>3000</v>
      </c>
    </row>
    <row r="93" spans="1:18" s="18" customFormat="1" x14ac:dyDescent="0.2">
      <c r="A93" s="43" t="s">
        <v>174</v>
      </c>
      <c r="B93" s="43" t="s">
        <v>175</v>
      </c>
      <c r="C93" s="35">
        <v>2079224</v>
      </c>
      <c r="D93" s="45" t="s">
        <v>32</v>
      </c>
      <c r="E93" s="46">
        <v>10</v>
      </c>
      <c r="F93" s="47">
        <v>110361</v>
      </c>
      <c r="G93" s="45" t="s">
        <v>33</v>
      </c>
      <c r="H93" s="48">
        <v>12.3</v>
      </c>
      <c r="I93" s="49">
        <v>50</v>
      </c>
      <c r="J93" s="50" t="s">
        <v>39</v>
      </c>
      <c r="K93" s="50" t="s">
        <v>176</v>
      </c>
      <c r="L93" s="87">
        <v>12.3</v>
      </c>
      <c r="M93" s="88">
        <v>50</v>
      </c>
      <c r="N93" s="35">
        <v>652430</v>
      </c>
      <c r="O93" s="88">
        <v>50</v>
      </c>
      <c r="P93" s="36">
        <v>44322</v>
      </c>
      <c r="Q93" s="35" t="s">
        <v>29</v>
      </c>
      <c r="R93" s="52">
        <f t="shared" si="1"/>
        <v>615</v>
      </c>
    </row>
    <row r="94" spans="1:18" s="18" customFormat="1" ht="22.5" x14ac:dyDescent="0.2">
      <c r="A94" s="43" t="s">
        <v>174</v>
      </c>
      <c r="B94" s="43" t="s">
        <v>175</v>
      </c>
      <c r="C94" s="35">
        <v>2079224</v>
      </c>
      <c r="D94" s="45" t="s">
        <v>38</v>
      </c>
      <c r="E94" s="46">
        <v>10</v>
      </c>
      <c r="F94" s="47">
        <v>106330</v>
      </c>
      <c r="G94" s="45" t="s">
        <v>21</v>
      </c>
      <c r="H94" s="48">
        <v>4.3899999999999997</v>
      </c>
      <c r="I94" s="49">
        <v>100</v>
      </c>
      <c r="J94" s="50" t="s">
        <v>39</v>
      </c>
      <c r="K94" s="50" t="s">
        <v>40</v>
      </c>
      <c r="L94" s="89">
        <v>4.3899999999999997</v>
      </c>
      <c r="M94" s="49">
        <v>100</v>
      </c>
      <c r="N94" s="35">
        <v>654538</v>
      </c>
      <c r="O94" s="88">
        <v>100</v>
      </c>
      <c r="P94" s="36">
        <v>44329</v>
      </c>
      <c r="Q94" s="35" t="s">
        <v>29</v>
      </c>
      <c r="R94" s="52">
        <f t="shared" si="1"/>
        <v>438.99999999999994</v>
      </c>
    </row>
    <row r="95" spans="1:18" s="18" customFormat="1" x14ac:dyDescent="0.2">
      <c r="A95" s="43" t="s">
        <v>174</v>
      </c>
      <c r="B95" s="43" t="s">
        <v>175</v>
      </c>
      <c r="C95" s="35">
        <v>2079224</v>
      </c>
      <c r="D95" s="45" t="s">
        <v>44</v>
      </c>
      <c r="E95" s="46">
        <v>21</v>
      </c>
      <c r="F95" s="47">
        <v>111341</v>
      </c>
      <c r="G95" s="45" t="s">
        <v>45</v>
      </c>
      <c r="H95" s="48">
        <v>13.47</v>
      </c>
      <c r="I95" s="49">
        <v>50</v>
      </c>
      <c r="J95" s="50" t="s">
        <v>39</v>
      </c>
      <c r="K95" s="50" t="s">
        <v>46</v>
      </c>
      <c r="L95" s="89">
        <v>13.47</v>
      </c>
      <c r="M95" s="49">
        <v>50</v>
      </c>
      <c r="N95" s="35">
        <v>653285</v>
      </c>
      <c r="O95" s="88">
        <v>50</v>
      </c>
      <c r="P95" s="36">
        <v>44327</v>
      </c>
      <c r="Q95" s="35" t="s">
        <v>29</v>
      </c>
      <c r="R95" s="52">
        <f t="shared" si="1"/>
        <v>673.5</v>
      </c>
    </row>
    <row r="96" spans="1:18" s="18" customFormat="1" x14ac:dyDescent="0.2">
      <c r="A96" s="43" t="s">
        <v>177</v>
      </c>
      <c r="B96" s="43" t="s">
        <v>178</v>
      </c>
      <c r="C96" s="35">
        <v>2023709</v>
      </c>
      <c r="D96" s="45" t="s">
        <v>32</v>
      </c>
      <c r="E96" s="46">
        <v>10</v>
      </c>
      <c r="F96" s="47">
        <v>110361</v>
      </c>
      <c r="G96" s="45" t="s">
        <v>33</v>
      </c>
      <c r="H96" s="48">
        <v>12.3</v>
      </c>
      <c r="I96" s="64">
        <v>120</v>
      </c>
      <c r="J96" s="50" t="s">
        <v>131</v>
      </c>
      <c r="K96" s="69" t="s">
        <v>132</v>
      </c>
      <c r="L96" s="71">
        <v>12.3</v>
      </c>
      <c r="M96" s="64">
        <v>98</v>
      </c>
      <c r="N96" s="35">
        <v>779591</v>
      </c>
      <c r="O96" s="35">
        <v>98</v>
      </c>
      <c r="P96" s="36">
        <v>44477</v>
      </c>
      <c r="Q96" s="35" t="s">
        <v>179</v>
      </c>
      <c r="R96" s="52">
        <f t="shared" si="1"/>
        <v>1205.4000000000001</v>
      </c>
    </row>
    <row r="97" spans="1:18" s="18" customFormat="1" ht="22.5" x14ac:dyDescent="0.2">
      <c r="A97" s="43" t="s">
        <v>177</v>
      </c>
      <c r="B97" s="43" t="s">
        <v>178</v>
      </c>
      <c r="C97" s="35">
        <v>2023709</v>
      </c>
      <c r="D97" s="45" t="s">
        <v>38</v>
      </c>
      <c r="E97" s="46">
        <v>10</v>
      </c>
      <c r="F97" s="47">
        <v>106330</v>
      </c>
      <c r="G97" s="45" t="s">
        <v>65</v>
      </c>
      <c r="H97" s="48">
        <v>4.3899999999999997</v>
      </c>
      <c r="I97" s="49">
        <v>9200</v>
      </c>
      <c r="J97" s="50" t="s">
        <v>131</v>
      </c>
      <c r="K97" s="69" t="s">
        <v>139</v>
      </c>
      <c r="L97" s="70">
        <v>4.3899999999999997</v>
      </c>
      <c r="M97" s="49">
        <v>9200</v>
      </c>
      <c r="N97" s="35">
        <v>650749</v>
      </c>
      <c r="O97" s="49">
        <v>9200</v>
      </c>
      <c r="P97" s="36">
        <v>44315</v>
      </c>
      <c r="Q97" s="35" t="s">
        <v>29</v>
      </c>
      <c r="R97" s="52">
        <f t="shared" si="1"/>
        <v>40388</v>
      </c>
    </row>
    <row r="98" spans="1:18" s="18" customFormat="1" x14ac:dyDescent="0.2">
      <c r="A98" s="43" t="s">
        <v>177</v>
      </c>
      <c r="B98" s="43" t="s">
        <v>178</v>
      </c>
      <c r="C98" s="35">
        <v>2023709</v>
      </c>
      <c r="D98" s="45" t="s">
        <v>44</v>
      </c>
      <c r="E98" s="46">
        <v>21</v>
      </c>
      <c r="F98" s="47">
        <v>111341</v>
      </c>
      <c r="G98" s="45" t="s">
        <v>45</v>
      </c>
      <c r="H98" s="48">
        <v>13.47</v>
      </c>
      <c r="I98" s="49">
        <v>160</v>
      </c>
      <c r="J98" s="50" t="s">
        <v>131</v>
      </c>
      <c r="K98" s="35" t="s">
        <v>140</v>
      </c>
      <c r="L98" s="67">
        <v>13.47</v>
      </c>
      <c r="M98" s="49">
        <v>160</v>
      </c>
      <c r="N98" s="35">
        <v>653271</v>
      </c>
      <c r="O98" s="49">
        <v>160</v>
      </c>
      <c r="P98" s="36">
        <v>44323</v>
      </c>
      <c r="Q98" s="35" t="s">
        <v>29</v>
      </c>
      <c r="R98" s="52">
        <f t="shared" si="1"/>
        <v>2155.2000000000003</v>
      </c>
    </row>
    <row r="99" spans="1:18" s="18" customFormat="1" x14ac:dyDescent="0.2">
      <c r="A99" s="43" t="s">
        <v>180</v>
      </c>
      <c r="B99" s="43" t="s">
        <v>181</v>
      </c>
      <c r="C99" s="35">
        <v>2076942</v>
      </c>
      <c r="D99" s="45" t="s">
        <v>83</v>
      </c>
      <c r="E99" s="46">
        <v>9</v>
      </c>
      <c r="F99" s="47">
        <v>110361</v>
      </c>
      <c r="G99" s="45" t="s">
        <v>33</v>
      </c>
      <c r="H99" s="48">
        <v>12</v>
      </c>
      <c r="I99" s="49">
        <v>60</v>
      </c>
      <c r="J99" s="50" t="s">
        <v>22</v>
      </c>
      <c r="K99" s="76" t="s">
        <v>153</v>
      </c>
      <c r="L99" s="77">
        <v>12</v>
      </c>
      <c r="M99" s="35">
        <v>60</v>
      </c>
      <c r="N99" s="35">
        <v>659639</v>
      </c>
      <c r="O99" s="35">
        <v>60</v>
      </c>
      <c r="P99" s="36">
        <v>44342</v>
      </c>
      <c r="Q99" s="35" t="s">
        <v>29</v>
      </c>
      <c r="R99" s="52">
        <f t="shared" si="1"/>
        <v>720</v>
      </c>
    </row>
    <row r="100" spans="1:18" s="18" customFormat="1" ht="22.5" x14ac:dyDescent="0.2">
      <c r="A100" s="43" t="s">
        <v>180</v>
      </c>
      <c r="B100" s="43" t="s">
        <v>181</v>
      </c>
      <c r="C100" s="35">
        <v>2076942</v>
      </c>
      <c r="D100" s="45" t="s">
        <v>38</v>
      </c>
      <c r="E100" s="46">
        <v>10</v>
      </c>
      <c r="F100" s="47">
        <v>106330</v>
      </c>
      <c r="G100" s="45" t="s">
        <v>21</v>
      </c>
      <c r="H100" s="48">
        <v>4.3899999999999997</v>
      </c>
      <c r="I100" s="49">
        <v>100</v>
      </c>
      <c r="J100" s="50" t="s">
        <v>22</v>
      </c>
      <c r="K100" s="76" t="s">
        <v>152</v>
      </c>
      <c r="L100" s="77">
        <v>4.3899999999999997</v>
      </c>
      <c r="M100" s="49">
        <v>100</v>
      </c>
      <c r="N100" s="35">
        <v>650756</v>
      </c>
      <c r="O100" s="49">
        <v>100</v>
      </c>
      <c r="P100" s="36">
        <v>44315</v>
      </c>
      <c r="Q100" s="35" t="s">
        <v>29</v>
      </c>
      <c r="R100" s="52">
        <f t="shared" si="1"/>
        <v>438.99999999999994</v>
      </c>
    </row>
    <row r="101" spans="1:18" s="18" customFormat="1" ht="22.5" x14ac:dyDescent="0.2">
      <c r="A101" s="43" t="s">
        <v>182</v>
      </c>
      <c r="B101" s="43" t="s">
        <v>183</v>
      </c>
      <c r="C101" s="54" t="s">
        <v>184</v>
      </c>
      <c r="D101" s="45" t="s">
        <v>32</v>
      </c>
      <c r="E101" s="46">
        <v>1</v>
      </c>
      <c r="F101" s="47">
        <v>107689</v>
      </c>
      <c r="G101" s="45" t="s">
        <v>52</v>
      </c>
      <c r="H101" s="48">
        <v>12.42</v>
      </c>
      <c r="I101" s="49">
        <v>8000</v>
      </c>
      <c r="J101" s="50" t="s">
        <v>123</v>
      </c>
      <c r="K101" s="35" t="s">
        <v>185</v>
      </c>
      <c r="L101" s="60">
        <v>12.42</v>
      </c>
      <c r="M101" s="65">
        <v>8000</v>
      </c>
      <c r="N101" s="90" t="s">
        <v>186</v>
      </c>
      <c r="O101" s="65">
        <v>8000</v>
      </c>
      <c r="P101" s="91" t="s">
        <v>187</v>
      </c>
      <c r="Q101" s="35" t="s">
        <v>29</v>
      </c>
      <c r="R101" s="52">
        <f t="shared" si="1"/>
        <v>99360</v>
      </c>
    </row>
    <row r="102" spans="1:18" s="18" customFormat="1" ht="22.5" x14ac:dyDescent="0.2">
      <c r="A102" s="43" t="s">
        <v>182</v>
      </c>
      <c r="B102" s="43" t="s">
        <v>183</v>
      </c>
      <c r="C102" s="54" t="s">
        <v>184</v>
      </c>
      <c r="D102" s="45" t="s">
        <v>111</v>
      </c>
      <c r="E102" s="46">
        <v>9</v>
      </c>
      <c r="F102" s="47">
        <v>105937</v>
      </c>
      <c r="G102" s="45" t="s">
        <v>112</v>
      </c>
      <c r="H102" s="48">
        <v>1.77</v>
      </c>
      <c r="I102" s="49">
        <v>400</v>
      </c>
      <c r="J102" s="50" t="s">
        <v>123</v>
      </c>
      <c r="K102" s="35" t="s">
        <v>188</v>
      </c>
      <c r="L102" s="60">
        <v>1.77</v>
      </c>
      <c r="M102" s="49">
        <v>400</v>
      </c>
      <c r="N102" s="35">
        <v>661737</v>
      </c>
      <c r="O102" s="35">
        <v>400</v>
      </c>
      <c r="P102" s="36">
        <v>44347</v>
      </c>
      <c r="Q102" s="35" t="s">
        <v>29</v>
      </c>
      <c r="R102" s="52">
        <f t="shared" si="1"/>
        <v>708</v>
      </c>
    </row>
    <row r="103" spans="1:18" s="18" customFormat="1" ht="22.5" x14ac:dyDescent="0.2">
      <c r="A103" s="43" t="s">
        <v>182</v>
      </c>
      <c r="B103" s="43" t="s">
        <v>183</v>
      </c>
      <c r="C103" s="54" t="s">
        <v>184</v>
      </c>
      <c r="D103" s="45" t="s">
        <v>32</v>
      </c>
      <c r="E103" s="46">
        <v>15</v>
      </c>
      <c r="F103" s="47">
        <v>103500</v>
      </c>
      <c r="G103" s="45" t="s">
        <v>48</v>
      </c>
      <c r="H103" s="48">
        <v>2.09</v>
      </c>
      <c r="I103" s="49">
        <v>400</v>
      </c>
      <c r="J103" s="50" t="s">
        <v>123</v>
      </c>
      <c r="K103" s="35" t="s">
        <v>185</v>
      </c>
      <c r="L103" s="60">
        <v>2.09</v>
      </c>
      <c r="M103" s="65">
        <v>400</v>
      </c>
      <c r="N103" s="35">
        <v>647809</v>
      </c>
      <c r="O103" s="35">
        <v>400</v>
      </c>
      <c r="P103" s="36">
        <v>44308</v>
      </c>
      <c r="Q103" s="35" t="s">
        <v>29</v>
      </c>
      <c r="R103" s="52">
        <f t="shared" si="1"/>
        <v>836</v>
      </c>
    </row>
    <row r="104" spans="1:18" s="18" customFormat="1" ht="22.5" x14ac:dyDescent="0.2">
      <c r="A104" s="43" t="s">
        <v>182</v>
      </c>
      <c r="B104" s="43" t="s">
        <v>183</v>
      </c>
      <c r="C104" s="54" t="s">
        <v>184</v>
      </c>
      <c r="D104" s="45" t="s">
        <v>32</v>
      </c>
      <c r="E104" s="46">
        <v>10</v>
      </c>
      <c r="F104" s="47">
        <v>110361</v>
      </c>
      <c r="G104" s="45" t="s">
        <v>33</v>
      </c>
      <c r="H104" s="48">
        <v>12.3</v>
      </c>
      <c r="I104" s="49">
        <v>60</v>
      </c>
      <c r="J104" s="50" t="s">
        <v>123</v>
      </c>
      <c r="K104" s="35" t="s">
        <v>185</v>
      </c>
      <c r="L104" s="60">
        <v>12.3</v>
      </c>
      <c r="M104" s="65">
        <v>50</v>
      </c>
      <c r="N104" s="35">
        <v>647820</v>
      </c>
      <c r="O104" s="35">
        <v>50</v>
      </c>
      <c r="P104" s="36">
        <v>44313</v>
      </c>
      <c r="Q104" s="35" t="s">
        <v>29</v>
      </c>
      <c r="R104" s="52">
        <f t="shared" si="1"/>
        <v>615</v>
      </c>
    </row>
    <row r="105" spans="1:18" s="18" customFormat="1" ht="22.5" x14ac:dyDescent="0.2">
      <c r="A105" s="43" t="s">
        <v>182</v>
      </c>
      <c r="B105" s="43" t="s">
        <v>183</v>
      </c>
      <c r="C105" s="54" t="s">
        <v>184</v>
      </c>
      <c r="D105" s="45" t="s">
        <v>20</v>
      </c>
      <c r="E105" s="46">
        <v>8</v>
      </c>
      <c r="F105" s="47">
        <v>103420</v>
      </c>
      <c r="G105" s="45" t="s">
        <v>134</v>
      </c>
      <c r="H105" s="68">
        <v>0.72</v>
      </c>
      <c r="I105" s="49">
        <v>200</v>
      </c>
      <c r="J105" s="50" t="s">
        <v>123</v>
      </c>
      <c r="K105" s="35" t="s">
        <v>124</v>
      </c>
      <c r="L105" s="60">
        <v>0.72</v>
      </c>
      <c r="M105" s="65">
        <v>216</v>
      </c>
      <c r="N105" s="35">
        <v>647816</v>
      </c>
      <c r="O105" s="65">
        <v>216</v>
      </c>
      <c r="P105" s="36">
        <v>44313</v>
      </c>
      <c r="Q105" s="35" t="s">
        <v>29</v>
      </c>
      <c r="R105" s="52">
        <f t="shared" si="1"/>
        <v>155.51999999999998</v>
      </c>
    </row>
    <row r="106" spans="1:18" s="18" customFormat="1" ht="22.5" x14ac:dyDescent="0.2">
      <c r="A106" s="43" t="s">
        <v>182</v>
      </c>
      <c r="B106" s="43" t="s">
        <v>183</v>
      </c>
      <c r="C106" s="54" t="s">
        <v>184</v>
      </c>
      <c r="D106" s="45" t="s">
        <v>87</v>
      </c>
      <c r="E106" s="46">
        <v>13</v>
      </c>
      <c r="F106" s="47">
        <v>202088</v>
      </c>
      <c r="G106" s="45" t="s">
        <v>62</v>
      </c>
      <c r="H106" s="48">
        <v>6.66</v>
      </c>
      <c r="I106" s="49">
        <v>2000</v>
      </c>
      <c r="J106" s="50" t="s">
        <v>123</v>
      </c>
      <c r="K106" s="35" t="s">
        <v>189</v>
      </c>
      <c r="L106" s="60">
        <v>6.66</v>
      </c>
      <c r="M106" s="49">
        <v>2000</v>
      </c>
      <c r="N106" s="35">
        <v>661887</v>
      </c>
      <c r="O106" s="49">
        <v>2000</v>
      </c>
      <c r="P106" s="36">
        <v>44347</v>
      </c>
      <c r="Q106" s="35" t="s">
        <v>29</v>
      </c>
      <c r="R106" s="52">
        <f t="shared" si="1"/>
        <v>13320</v>
      </c>
    </row>
    <row r="107" spans="1:18" s="18" customFormat="1" ht="22.5" x14ac:dyDescent="0.2">
      <c r="A107" s="43" t="s">
        <v>182</v>
      </c>
      <c r="B107" s="43" t="s">
        <v>183</v>
      </c>
      <c r="C107" s="54" t="s">
        <v>184</v>
      </c>
      <c r="D107" s="45" t="s">
        <v>38</v>
      </c>
      <c r="E107" s="46">
        <v>15</v>
      </c>
      <c r="F107" s="47">
        <v>105759</v>
      </c>
      <c r="G107" s="45" t="s">
        <v>41</v>
      </c>
      <c r="H107" s="48">
        <v>3.79</v>
      </c>
      <c r="I107" s="49">
        <v>20</v>
      </c>
      <c r="J107" s="50" t="s">
        <v>123</v>
      </c>
      <c r="K107" s="35" t="s">
        <v>128</v>
      </c>
      <c r="L107" s="60">
        <v>3.79</v>
      </c>
      <c r="M107" s="49">
        <v>20</v>
      </c>
      <c r="N107" s="35">
        <v>652858</v>
      </c>
      <c r="O107" s="35">
        <v>20</v>
      </c>
      <c r="P107" s="36">
        <v>44322</v>
      </c>
      <c r="Q107" s="35" t="s">
        <v>29</v>
      </c>
      <c r="R107" s="52">
        <f t="shared" si="1"/>
        <v>75.8</v>
      </c>
    </row>
    <row r="108" spans="1:18" s="18" customFormat="1" ht="22.5" x14ac:dyDescent="0.2">
      <c r="A108" s="43" t="s">
        <v>182</v>
      </c>
      <c r="B108" s="43" t="s">
        <v>183</v>
      </c>
      <c r="C108" s="54" t="s">
        <v>184</v>
      </c>
      <c r="D108" s="45" t="s">
        <v>20</v>
      </c>
      <c r="E108" s="46">
        <v>10</v>
      </c>
      <c r="F108" s="47">
        <v>106330</v>
      </c>
      <c r="G108" s="45" t="s">
        <v>65</v>
      </c>
      <c r="H108" s="48">
        <v>4.3899999999999997</v>
      </c>
      <c r="I108" s="49">
        <v>4000</v>
      </c>
      <c r="J108" s="50" t="s">
        <v>123</v>
      </c>
      <c r="K108" s="35" t="s">
        <v>124</v>
      </c>
      <c r="L108" s="60">
        <v>4.3899999999999997</v>
      </c>
      <c r="M108" s="65">
        <v>4000</v>
      </c>
      <c r="N108" s="35">
        <v>713092</v>
      </c>
      <c r="O108" s="65">
        <v>4000</v>
      </c>
      <c r="P108" s="36">
        <v>44362</v>
      </c>
      <c r="Q108" s="35" t="s">
        <v>29</v>
      </c>
      <c r="R108" s="52">
        <f t="shared" si="1"/>
        <v>17560</v>
      </c>
    </row>
    <row r="109" spans="1:18" s="18" customFormat="1" ht="22.5" x14ac:dyDescent="0.2">
      <c r="A109" s="43" t="s">
        <v>182</v>
      </c>
      <c r="B109" s="43" t="s">
        <v>183</v>
      </c>
      <c r="C109" s="54" t="s">
        <v>184</v>
      </c>
      <c r="D109" s="45" t="s">
        <v>26</v>
      </c>
      <c r="E109" s="46">
        <v>12</v>
      </c>
      <c r="F109" s="47">
        <v>501115</v>
      </c>
      <c r="G109" s="45" t="s">
        <v>137</v>
      </c>
      <c r="H109" s="48">
        <v>3.05</v>
      </c>
      <c r="I109" s="49">
        <v>200</v>
      </c>
      <c r="J109" s="50" t="s">
        <v>123</v>
      </c>
      <c r="K109" s="35" t="s">
        <v>190</v>
      </c>
      <c r="L109" s="60">
        <v>3.05</v>
      </c>
      <c r="M109" s="65">
        <v>200</v>
      </c>
      <c r="N109" s="35">
        <v>647802</v>
      </c>
      <c r="O109" s="65">
        <v>200</v>
      </c>
      <c r="P109" s="36">
        <v>44308</v>
      </c>
      <c r="Q109" s="35" t="s">
        <v>29</v>
      </c>
      <c r="R109" s="52">
        <f t="shared" si="1"/>
        <v>610</v>
      </c>
    </row>
    <row r="110" spans="1:18" s="18" customFormat="1" ht="22.5" x14ac:dyDescent="0.2">
      <c r="A110" s="43" t="s">
        <v>182</v>
      </c>
      <c r="B110" s="43" t="s">
        <v>183</v>
      </c>
      <c r="C110" s="54" t="s">
        <v>184</v>
      </c>
      <c r="D110" s="45" t="s">
        <v>38</v>
      </c>
      <c r="E110" s="46">
        <v>16</v>
      </c>
      <c r="F110" s="47">
        <v>1241575</v>
      </c>
      <c r="G110" s="45" t="s">
        <v>42</v>
      </c>
      <c r="H110" s="48">
        <v>5</v>
      </c>
      <c r="I110" s="49">
        <v>4000</v>
      </c>
      <c r="J110" s="50" t="s">
        <v>123</v>
      </c>
      <c r="K110" s="35" t="s">
        <v>128</v>
      </c>
      <c r="L110" s="60">
        <v>5</v>
      </c>
      <c r="M110" s="65">
        <v>4000</v>
      </c>
      <c r="N110" s="35">
        <v>650590</v>
      </c>
      <c r="O110" s="65">
        <v>4000</v>
      </c>
      <c r="P110" s="36">
        <v>44319</v>
      </c>
      <c r="Q110" s="35" t="s">
        <v>29</v>
      </c>
      <c r="R110" s="52">
        <f t="shared" si="1"/>
        <v>20000</v>
      </c>
    </row>
    <row r="111" spans="1:18" s="18" customFormat="1" ht="22.5" x14ac:dyDescent="0.2">
      <c r="A111" s="43" t="s">
        <v>182</v>
      </c>
      <c r="B111" s="43" t="s">
        <v>183</v>
      </c>
      <c r="C111" s="54" t="s">
        <v>184</v>
      </c>
      <c r="D111" s="45" t="s">
        <v>87</v>
      </c>
      <c r="E111" s="46">
        <v>11</v>
      </c>
      <c r="F111" s="47">
        <v>110345</v>
      </c>
      <c r="G111" s="45" t="s">
        <v>191</v>
      </c>
      <c r="H111" s="48">
        <v>1.23</v>
      </c>
      <c r="I111" s="49">
        <v>200</v>
      </c>
      <c r="J111" s="50" t="s">
        <v>123</v>
      </c>
      <c r="K111" s="35" t="s">
        <v>189</v>
      </c>
      <c r="L111" s="60">
        <v>1.23</v>
      </c>
      <c r="M111" s="65">
        <v>200</v>
      </c>
      <c r="N111" s="35">
        <v>654815</v>
      </c>
      <c r="O111" s="65">
        <v>200</v>
      </c>
      <c r="P111" s="36">
        <v>44328</v>
      </c>
      <c r="Q111" s="35" t="s">
        <v>29</v>
      </c>
      <c r="R111" s="52">
        <f t="shared" si="1"/>
        <v>246</v>
      </c>
    </row>
    <row r="112" spans="1:18" s="18" customFormat="1" ht="22.5" x14ac:dyDescent="0.2">
      <c r="A112" s="43" t="s">
        <v>182</v>
      </c>
      <c r="B112" s="43" t="s">
        <v>183</v>
      </c>
      <c r="C112" s="54" t="s">
        <v>184</v>
      </c>
      <c r="D112" s="45" t="s">
        <v>192</v>
      </c>
      <c r="E112" s="46">
        <v>6</v>
      </c>
      <c r="F112" s="47">
        <v>1283863</v>
      </c>
      <c r="G112" s="45" t="s">
        <v>88</v>
      </c>
      <c r="H112" s="48">
        <v>14.4</v>
      </c>
      <c r="I112" s="49">
        <v>600</v>
      </c>
      <c r="J112" s="50" t="s">
        <v>123</v>
      </c>
      <c r="K112" s="35" t="s">
        <v>193</v>
      </c>
      <c r="L112" s="60">
        <v>14.4</v>
      </c>
      <c r="M112" s="49">
        <v>600</v>
      </c>
      <c r="N112" s="35">
        <v>655006</v>
      </c>
      <c r="O112" s="49">
        <v>600</v>
      </c>
      <c r="P112" s="36">
        <v>44328</v>
      </c>
      <c r="Q112" s="35" t="s">
        <v>29</v>
      </c>
      <c r="R112" s="52">
        <f t="shared" si="1"/>
        <v>8640</v>
      </c>
    </row>
    <row r="113" spans="1:18" s="18" customFormat="1" ht="22.5" x14ac:dyDescent="0.2">
      <c r="A113" s="43" t="s">
        <v>182</v>
      </c>
      <c r="B113" s="43" t="s">
        <v>183</v>
      </c>
      <c r="C113" s="54" t="s">
        <v>184</v>
      </c>
      <c r="D113" s="45" t="s">
        <v>44</v>
      </c>
      <c r="E113" s="46">
        <v>21</v>
      </c>
      <c r="F113" s="47">
        <v>111341</v>
      </c>
      <c r="G113" s="45" t="s">
        <v>45</v>
      </c>
      <c r="H113" s="48">
        <v>13.47</v>
      </c>
      <c r="I113" s="49">
        <v>120</v>
      </c>
      <c r="J113" s="50" t="s">
        <v>123</v>
      </c>
      <c r="K113" s="35" t="s">
        <v>194</v>
      </c>
      <c r="L113" s="60">
        <v>13.47</v>
      </c>
      <c r="M113" s="65">
        <v>120</v>
      </c>
      <c r="N113" s="35">
        <v>643359</v>
      </c>
      <c r="O113" s="65">
        <v>120</v>
      </c>
      <c r="P113" s="36">
        <v>44292</v>
      </c>
      <c r="Q113" s="35" t="s">
        <v>29</v>
      </c>
      <c r="R113" s="52">
        <f t="shared" si="1"/>
        <v>1616.4</v>
      </c>
    </row>
    <row r="114" spans="1:18" s="18" customFormat="1" x14ac:dyDescent="0.2">
      <c r="A114" s="43" t="s">
        <v>195</v>
      </c>
      <c r="B114" s="44" t="s">
        <v>196</v>
      </c>
      <c r="C114" s="35">
        <v>2078538</v>
      </c>
      <c r="D114" s="45" t="s">
        <v>32</v>
      </c>
      <c r="E114" s="46">
        <v>2</v>
      </c>
      <c r="F114" s="47">
        <v>951285</v>
      </c>
      <c r="G114" s="45" t="s">
        <v>55</v>
      </c>
      <c r="H114" s="48">
        <v>18</v>
      </c>
      <c r="I114" s="49">
        <v>3050</v>
      </c>
      <c r="J114" s="50" t="s">
        <v>197</v>
      </c>
      <c r="K114" s="49" t="s">
        <v>198</v>
      </c>
      <c r="L114" s="53">
        <v>18</v>
      </c>
      <c r="M114" s="49">
        <v>3050</v>
      </c>
      <c r="N114" s="35">
        <v>635920</v>
      </c>
      <c r="O114" s="64">
        <v>3050</v>
      </c>
      <c r="P114" s="36">
        <v>44271</v>
      </c>
      <c r="Q114" s="92" t="s">
        <v>199</v>
      </c>
      <c r="R114" s="52">
        <f t="shared" si="1"/>
        <v>54900</v>
      </c>
    </row>
    <row r="115" spans="1:18" s="18" customFormat="1" ht="22.5" x14ac:dyDescent="0.2">
      <c r="A115" s="43" t="s">
        <v>195</v>
      </c>
      <c r="B115" s="44" t="s">
        <v>196</v>
      </c>
      <c r="C115" s="35">
        <v>2078538</v>
      </c>
      <c r="D115" s="45" t="s">
        <v>59</v>
      </c>
      <c r="E115" s="46">
        <v>19</v>
      </c>
      <c r="F115" s="47">
        <v>626333</v>
      </c>
      <c r="G115" s="45" t="s">
        <v>60</v>
      </c>
      <c r="H115" s="48">
        <v>12.14</v>
      </c>
      <c r="I115" s="49">
        <v>3050</v>
      </c>
      <c r="J115" s="50" t="s">
        <v>197</v>
      </c>
      <c r="K115" s="49" t="s">
        <v>200</v>
      </c>
      <c r="L115" s="53">
        <v>12.14</v>
      </c>
      <c r="M115" s="16">
        <v>0</v>
      </c>
      <c r="N115" s="8" t="s">
        <v>24</v>
      </c>
      <c r="O115" s="8">
        <v>0</v>
      </c>
      <c r="P115" s="17" t="s">
        <v>25</v>
      </c>
      <c r="Q115" s="8" t="s">
        <v>24</v>
      </c>
      <c r="R115" s="8" t="s">
        <v>24</v>
      </c>
    </row>
    <row r="116" spans="1:18" s="18" customFormat="1" x14ac:dyDescent="0.2">
      <c r="A116" s="43" t="s">
        <v>195</v>
      </c>
      <c r="B116" s="44" t="s">
        <v>196</v>
      </c>
      <c r="C116" s="35">
        <v>2078538</v>
      </c>
      <c r="D116" s="45" t="s">
        <v>20</v>
      </c>
      <c r="E116" s="46">
        <v>13</v>
      </c>
      <c r="F116" s="47">
        <v>202088</v>
      </c>
      <c r="G116" s="45" t="s">
        <v>62</v>
      </c>
      <c r="H116" s="48">
        <v>6.66</v>
      </c>
      <c r="I116" s="49">
        <v>3050</v>
      </c>
      <c r="J116" s="50" t="s">
        <v>197</v>
      </c>
      <c r="K116" s="49" t="s">
        <v>201</v>
      </c>
      <c r="L116" s="53">
        <v>6.66</v>
      </c>
      <c r="M116" s="49">
        <v>3050</v>
      </c>
      <c r="N116" s="35">
        <v>640501</v>
      </c>
      <c r="O116" s="49">
        <v>3050</v>
      </c>
      <c r="P116" s="36">
        <v>44282</v>
      </c>
      <c r="Q116" s="92" t="s">
        <v>199</v>
      </c>
      <c r="R116" s="52">
        <f t="shared" si="1"/>
        <v>20313</v>
      </c>
    </row>
    <row r="117" spans="1:18" s="18" customFormat="1" x14ac:dyDescent="0.2">
      <c r="A117" s="43" t="s">
        <v>195</v>
      </c>
      <c r="B117" s="44" t="s">
        <v>196</v>
      </c>
      <c r="C117" s="35">
        <v>2078538</v>
      </c>
      <c r="D117" s="45" t="s">
        <v>51</v>
      </c>
      <c r="E117" s="46">
        <v>14</v>
      </c>
      <c r="F117" s="47">
        <v>103500</v>
      </c>
      <c r="G117" s="45" t="s">
        <v>48</v>
      </c>
      <c r="H117" s="48">
        <v>2.09</v>
      </c>
      <c r="I117" s="49">
        <v>6100</v>
      </c>
      <c r="J117" s="50"/>
      <c r="K117" s="49" t="s">
        <v>198</v>
      </c>
      <c r="L117" s="53">
        <v>2.09</v>
      </c>
      <c r="M117" s="49">
        <v>6100</v>
      </c>
      <c r="N117" s="35">
        <v>633348</v>
      </c>
      <c r="O117" s="49">
        <v>6100</v>
      </c>
      <c r="P117" s="36">
        <v>44261</v>
      </c>
      <c r="Q117" s="92" t="s">
        <v>199</v>
      </c>
      <c r="R117" s="52">
        <f t="shared" si="1"/>
        <v>12749</v>
      </c>
    </row>
    <row r="118" spans="1:18" s="18" customFormat="1" x14ac:dyDescent="0.2">
      <c r="A118" s="43" t="s">
        <v>195</v>
      </c>
      <c r="B118" s="44" t="s">
        <v>196</v>
      </c>
      <c r="C118" s="35">
        <v>2078538</v>
      </c>
      <c r="D118" s="45" t="s">
        <v>38</v>
      </c>
      <c r="E118" s="46">
        <v>16</v>
      </c>
      <c r="F118" s="47">
        <v>1241575</v>
      </c>
      <c r="G118" s="45" t="s">
        <v>42</v>
      </c>
      <c r="H118" s="48">
        <v>5</v>
      </c>
      <c r="I118" s="49">
        <v>2440</v>
      </c>
      <c r="J118" s="50" t="s">
        <v>197</v>
      </c>
      <c r="K118" s="49" t="s">
        <v>202</v>
      </c>
      <c r="L118" s="53">
        <v>5</v>
      </c>
      <c r="M118" s="49">
        <v>2400</v>
      </c>
      <c r="N118" s="35">
        <v>633371</v>
      </c>
      <c r="O118" s="49">
        <v>2400</v>
      </c>
      <c r="P118" s="36">
        <v>44261</v>
      </c>
      <c r="Q118" s="92" t="s">
        <v>199</v>
      </c>
      <c r="R118" s="52">
        <f t="shared" si="1"/>
        <v>12000</v>
      </c>
    </row>
    <row r="119" spans="1:18" s="18" customFormat="1" x14ac:dyDescent="0.2">
      <c r="A119" s="43" t="s">
        <v>195</v>
      </c>
      <c r="B119" s="44" t="s">
        <v>196</v>
      </c>
      <c r="C119" s="35">
        <v>2078538</v>
      </c>
      <c r="D119" s="45" t="s">
        <v>83</v>
      </c>
      <c r="E119" s="46">
        <v>9</v>
      </c>
      <c r="F119" s="47">
        <v>110361</v>
      </c>
      <c r="G119" s="45" t="s">
        <v>33</v>
      </c>
      <c r="H119" s="48">
        <v>12</v>
      </c>
      <c r="I119" s="49">
        <v>610</v>
      </c>
      <c r="J119" s="50" t="s">
        <v>197</v>
      </c>
      <c r="K119" s="49" t="s">
        <v>203</v>
      </c>
      <c r="L119" s="53">
        <v>12</v>
      </c>
      <c r="M119" s="49">
        <v>610</v>
      </c>
      <c r="N119" s="35">
        <v>638837</v>
      </c>
      <c r="O119" s="49">
        <v>610</v>
      </c>
      <c r="P119" s="36">
        <v>44281</v>
      </c>
      <c r="Q119" s="92" t="s">
        <v>199</v>
      </c>
      <c r="R119" s="52">
        <f t="shared" si="1"/>
        <v>7320</v>
      </c>
    </row>
    <row r="120" spans="1:18" s="18" customFormat="1" x14ac:dyDescent="0.2">
      <c r="A120" s="43" t="s">
        <v>195</v>
      </c>
      <c r="B120" s="44" t="s">
        <v>196</v>
      </c>
      <c r="C120" s="35">
        <v>2078538</v>
      </c>
      <c r="D120" s="45" t="s">
        <v>38</v>
      </c>
      <c r="E120" s="46">
        <v>15</v>
      </c>
      <c r="F120" s="47">
        <v>105759</v>
      </c>
      <c r="G120" s="45" t="s">
        <v>41</v>
      </c>
      <c r="H120" s="48">
        <v>3.79</v>
      </c>
      <c r="I120" s="49">
        <v>610</v>
      </c>
      <c r="J120" s="50" t="s">
        <v>197</v>
      </c>
      <c r="K120" s="49" t="s">
        <v>202</v>
      </c>
      <c r="L120" s="53">
        <v>3.79</v>
      </c>
      <c r="M120" s="49">
        <v>610</v>
      </c>
      <c r="N120" s="35">
        <v>641954</v>
      </c>
      <c r="O120" s="35">
        <v>610</v>
      </c>
      <c r="P120" s="36">
        <v>44293</v>
      </c>
      <c r="Q120" s="92" t="s">
        <v>199</v>
      </c>
      <c r="R120" s="52">
        <f t="shared" si="1"/>
        <v>2311.9</v>
      </c>
    </row>
    <row r="121" spans="1:18" s="18" customFormat="1" x14ac:dyDescent="0.2">
      <c r="A121" s="43" t="s">
        <v>195</v>
      </c>
      <c r="B121" s="44" t="s">
        <v>196</v>
      </c>
      <c r="C121" s="35">
        <v>2078538</v>
      </c>
      <c r="D121" s="45" t="s">
        <v>51</v>
      </c>
      <c r="E121" s="46">
        <v>17</v>
      </c>
      <c r="F121" s="47">
        <v>4667026</v>
      </c>
      <c r="G121" s="45" t="s">
        <v>64</v>
      </c>
      <c r="H121" s="48">
        <v>12.23</v>
      </c>
      <c r="I121" s="49">
        <v>3050</v>
      </c>
      <c r="J121" s="50" t="s">
        <v>197</v>
      </c>
      <c r="K121" s="49" t="s">
        <v>198</v>
      </c>
      <c r="L121" s="53">
        <v>12.23</v>
      </c>
      <c r="M121" s="49">
        <v>2280</v>
      </c>
      <c r="N121" s="35">
        <v>633346</v>
      </c>
      <c r="O121" s="49">
        <v>2280</v>
      </c>
      <c r="P121" s="36">
        <v>44261</v>
      </c>
      <c r="Q121" s="92" t="s">
        <v>199</v>
      </c>
      <c r="R121" s="52">
        <f t="shared" si="1"/>
        <v>27884.400000000001</v>
      </c>
    </row>
    <row r="122" spans="1:18" s="18" customFormat="1" x14ac:dyDescent="0.2">
      <c r="A122" s="43" t="s">
        <v>195</v>
      </c>
      <c r="B122" s="44" t="s">
        <v>196</v>
      </c>
      <c r="C122" s="35">
        <v>2078538</v>
      </c>
      <c r="D122" s="45" t="s">
        <v>44</v>
      </c>
      <c r="E122" s="46">
        <v>21</v>
      </c>
      <c r="F122" s="47">
        <v>111341</v>
      </c>
      <c r="G122" s="45" t="s">
        <v>45</v>
      </c>
      <c r="H122" s="48">
        <v>13.47</v>
      </c>
      <c r="I122" s="49">
        <v>3050</v>
      </c>
      <c r="J122" s="50" t="s">
        <v>197</v>
      </c>
      <c r="K122" s="49" t="s">
        <v>203</v>
      </c>
      <c r="L122" s="67">
        <v>13.47</v>
      </c>
      <c r="M122" s="49">
        <v>3050</v>
      </c>
      <c r="N122" s="35">
        <v>633345</v>
      </c>
      <c r="O122" s="49">
        <v>3050</v>
      </c>
      <c r="P122" s="36">
        <v>44261</v>
      </c>
      <c r="Q122" s="92" t="s">
        <v>199</v>
      </c>
      <c r="R122" s="52">
        <f t="shared" si="1"/>
        <v>41083.5</v>
      </c>
    </row>
    <row r="123" spans="1:18" s="18" customFormat="1" x14ac:dyDescent="0.2">
      <c r="A123" s="43" t="s">
        <v>195</v>
      </c>
      <c r="B123" s="44" t="s">
        <v>196</v>
      </c>
      <c r="C123" s="35">
        <v>2078538</v>
      </c>
      <c r="D123" s="45" t="s">
        <v>111</v>
      </c>
      <c r="E123" s="46">
        <v>9</v>
      </c>
      <c r="F123" s="47">
        <v>105937</v>
      </c>
      <c r="G123" s="45" t="s">
        <v>112</v>
      </c>
      <c r="H123" s="48">
        <v>1.77</v>
      </c>
      <c r="I123" s="49">
        <v>6100</v>
      </c>
      <c r="J123" s="50" t="s">
        <v>197</v>
      </c>
      <c r="K123" s="49" t="s">
        <v>204</v>
      </c>
      <c r="L123" s="53">
        <v>1.77</v>
      </c>
      <c r="M123" s="49">
        <v>6100</v>
      </c>
      <c r="N123" s="35">
        <v>635986</v>
      </c>
      <c r="O123" s="49">
        <v>6100</v>
      </c>
      <c r="P123" s="36">
        <v>44278</v>
      </c>
      <c r="Q123" s="92" t="s">
        <v>199</v>
      </c>
      <c r="R123" s="52">
        <f t="shared" si="1"/>
        <v>10797</v>
      </c>
    </row>
    <row r="124" spans="1:18" s="18" customFormat="1" ht="22.5" x14ac:dyDescent="0.2">
      <c r="A124" s="43" t="s">
        <v>195</v>
      </c>
      <c r="B124" s="44" t="s">
        <v>196</v>
      </c>
      <c r="C124" s="35">
        <v>2078538</v>
      </c>
      <c r="D124" s="45" t="s">
        <v>20</v>
      </c>
      <c r="E124" s="46">
        <v>10</v>
      </c>
      <c r="F124" s="47">
        <v>106330</v>
      </c>
      <c r="G124" s="45" t="s">
        <v>65</v>
      </c>
      <c r="H124" s="48">
        <v>4.3899999999999997</v>
      </c>
      <c r="I124" s="49">
        <v>3050</v>
      </c>
      <c r="J124" s="50" t="s">
        <v>197</v>
      </c>
      <c r="K124" s="49" t="s">
        <v>201</v>
      </c>
      <c r="L124" s="53">
        <v>4.3899999999999997</v>
      </c>
      <c r="M124" s="49">
        <v>3050</v>
      </c>
      <c r="N124" s="35">
        <v>634395</v>
      </c>
      <c r="O124" s="49">
        <v>3050</v>
      </c>
      <c r="P124" s="36">
        <v>44272</v>
      </c>
      <c r="Q124" s="92" t="s">
        <v>199</v>
      </c>
      <c r="R124" s="52">
        <f t="shared" si="1"/>
        <v>13389.499999999998</v>
      </c>
    </row>
    <row r="125" spans="1:18" s="18" customFormat="1" x14ac:dyDescent="0.2">
      <c r="A125" s="43" t="s">
        <v>195</v>
      </c>
      <c r="B125" s="44" t="s">
        <v>196</v>
      </c>
      <c r="C125" s="35">
        <v>2078538</v>
      </c>
      <c r="D125" s="45" t="s">
        <v>20</v>
      </c>
      <c r="E125" s="46">
        <v>8</v>
      </c>
      <c r="F125" s="47">
        <v>103420</v>
      </c>
      <c r="G125" s="45" t="s">
        <v>134</v>
      </c>
      <c r="H125" s="68">
        <v>0.72</v>
      </c>
      <c r="I125" s="49">
        <v>610</v>
      </c>
      <c r="J125" s="50" t="s">
        <v>197</v>
      </c>
      <c r="K125" s="49" t="s">
        <v>201</v>
      </c>
      <c r="L125" s="53">
        <v>0.72</v>
      </c>
      <c r="M125" s="49">
        <v>576</v>
      </c>
      <c r="N125" s="35">
        <v>634394</v>
      </c>
      <c r="O125" s="49">
        <v>576</v>
      </c>
      <c r="P125" s="36">
        <v>44272</v>
      </c>
      <c r="Q125" s="92" t="s">
        <v>199</v>
      </c>
      <c r="R125" s="52">
        <f t="shared" si="1"/>
        <v>414.71999999999997</v>
      </c>
    </row>
    <row r="126" spans="1:18" s="18" customFormat="1" x14ac:dyDescent="0.2">
      <c r="A126" s="43" t="s">
        <v>195</v>
      </c>
      <c r="B126" s="44" t="s">
        <v>196</v>
      </c>
      <c r="C126" s="35">
        <v>2078538</v>
      </c>
      <c r="D126" s="45" t="s">
        <v>56</v>
      </c>
      <c r="E126" s="46">
        <v>5</v>
      </c>
      <c r="F126" s="47">
        <v>1808850</v>
      </c>
      <c r="G126" s="45" t="s">
        <v>57</v>
      </c>
      <c r="H126" s="48">
        <v>38.9</v>
      </c>
      <c r="I126" s="49">
        <v>6100</v>
      </c>
      <c r="J126" s="50" t="s">
        <v>197</v>
      </c>
      <c r="K126" s="49" t="s">
        <v>205</v>
      </c>
      <c r="L126" s="60">
        <v>38.9</v>
      </c>
      <c r="M126" s="49">
        <v>3050</v>
      </c>
      <c r="N126" s="35">
        <v>640148</v>
      </c>
      <c r="O126" s="64">
        <v>3050</v>
      </c>
      <c r="P126" s="36">
        <v>44282</v>
      </c>
      <c r="Q126" s="92" t="s">
        <v>199</v>
      </c>
      <c r="R126" s="52">
        <f t="shared" si="1"/>
        <v>118645</v>
      </c>
    </row>
    <row r="127" spans="1:18" s="18" customFormat="1" ht="22.5" x14ac:dyDescent="0.2">
      <c r="A127" s="43" t="s">
        <v>195</v>
      </c>
      <c r="B127" s="44" t="s">
        <v>196</v>
      </c>
      <c r="C127" s="35">
        <v>2078538</v>
      </c>
      <c r="D127" s="45" t="s">
        <v>51</v>
      </c>
      <c r="E127" s="46">
        <v>6</v>
      </c>
      <c r="F127" s="47">
        <v>1283863</v>
      </c>
      <c r="G127" s="45" t="s">
        <v>88</v>
      </c>
      <c r="H127" s="48">
        <v>14</v>
      </c>
      <c r="I127" s="49">
        <v>1220</v>
      </c>
      <c r="J127" s="50" t="s">
        <v>197</v>
      </c>
      <c r="K127" s="49" t="s">
        <v>198</v>
      </c>
      <c r="L127" s="53">
        <v>14.03</v>
      </c>
      <c r="M127" s="49">
        <v>1220</v>
      </c>
      <c r="N127" s="35">
        <v>633347</v>
      </c>
      <c r="O127" s="49">
        <v>1220</v>
      </c>
      <c r="P127" s="36">
        <v>44261</v>
      </c>
      <c r="Q127" s="92" t="s">
        <v>199</v>
      </c>
      <c r="R127" s="52">
        <f t="shared" si="1"/>
        <v>17116.599999999999</v>
      </c>
    </row>
    <row r="128" spans="1:18" s="18" customFormat="1" x14ac:dyDescent="0.2">
      <c r="A128" s="43" t="s">
        <v>195</v>
      </c>
      <c r="B128" s="44" t="s">
        <v>196</v>
      </c>
      <c r="C128" s="35">
        <v>2078538</v>
      </c>
      <c r="D128" s="45" t="s">
        <v>87</v>
      </c>
      <c r="E128" s="46">
        <v>11</v>
      </c>
      <c r="F128" s="47">
        <v>110345</v>
      </c>
      <c r="G128" s="45" t="s">
        <v>191</v>
      </c>
      <c r="H128" s="48">
        <v>1.23</v>
      </c>
      <c r="I128" s="49">
        <v>1830</v>
      </c>
      <c r="J128" s="50" t="s">
        <v>197</v>
      </c>
      <c r="K128" s="49" t="s">
        <v>206</v>
      </c>
      <c r="L128" s="53">
        <v>1.23</v>
      </c>
      <c r="M128" s="49">
        <v>1800</v>
      </c>
      <c r="N128" s="35">
        <v>641474</v>
      </c>
      <c r="O128" s="49">
        <v>1800</v>
      </c>
      <c r="P128" s="36">
        <v>44291</v>
      </c>
      <c r="Q128" s="92" t="s">
        <v>199</v>
      </c>
      <c r="R128" s="52">
        <f t="shared" si="1"/>
        <v>2214</v>
      </c>
    </row>
    <row r="129" spans="1:18" s="18" customFormat="1" ht="22.5" x14ac:dyDescent="0.2">
      <c r="A129" s="43" t="s">
        <v>195</v>
      </c>
      <c r="B129" s="43" t="s">
        <v>196</v>
      </c>
      <c r="C129" s="35">
        <v>2078538</v>
      </c>
      <c r="D129" s="45" t="s">
        <v>20</v>
      </c>
      <c r="E129" s="93">
        <v>8</v>
      </c>
      <c r="F129" s="47">
        <v>103420</v>
      </c>
      <c r="G129" s="94" t="s">
        <v>134</v>
      </c>
      <c r="H129" s="68">
        <v>0.72</v>
      </c>
      <c r="I129" s="49">
        <v>6100</v>
      </c>
      <c r="J129" s="50" t="s">
        <v>207</v>
      </c>
      <c r="K129" s="88" t="s">
        <v>208</v>
      </c>
      <c r="L129" s="87">
        <v>0.72</v>
      </c>
      <c r="M129" s="35">
        <v>6120</v>
      </c>
      <c r="N129" s="54" t="s">
        <v>209</v>
      </c>
      <c r="O129" s="95" t="s">
        <v>210</v>
      </c>
      <c r="P129" s="56" t="s">
        <v>211</v>
      </c>
      <c r="Q129" s="92" t="s">
        <v>212</v>
      </c>
      <c r="R129" s="52">
        <f>M129*L129</f>
        <v>4406.3999999999996</v>
      </c>
    </row>
    <row r="130" spans="1:18" s="18" customFormat="1" x14ac:dyDescent="0.2">
      <c r="A130" s="43" t="s">
        <v>195</v>
      </c>
      <c r="B130" s="43" t="s">
        <v>196</v>
      </c>
      <c r="C130" s="35">
        <v>2078538</v>
      </c>
      <c r="D130" s="45" t="s">
        <v>111</v>
      </c>
      <c r="E130" s="46">
        <v>9</v>
      </c>
      <c r="F130" s="47">
        <v>105937</v>
      </c>
      <c r="G130" s="45" t="s">
        <v>112</v>
      </c>
      <c r="H130" s="48">
        <v>1.77</v>
      </c>
      <c r="I130" s="49">
        <v>6100</v>
      </c>
      <c r="J130" s="50" t="s">
        <v>213</v>
      </c>
      <c r="K130" s="88" t="s">
        <v>214</v>
      </c>
      <c r="L130" s="87">
        <v>1.77</v>
      </c>
      <c r="M130" s="49">
        <v>6100</v>
      </c>
      <c r="N130" s="35">
        <v>652433</v>
      </c>
      <c r="O130" s="49">
        <v>6100</v>
      </c>
      <c r="P130" s="36">
        <v>44323</v>
      </c>
      <c r="Q130" s="92" t="s">
        <v>199</v>
      </c>
      <c r="R130" s="52">
        <f t="shared" si="1"/>
        <v>10797</v>
      </c>
    </row>
    <row r="131" spans="1:18" s="18" customFormat="1" x14ac:dyDescent="0.2">
      <c r="A131" s="43" t="s">
        <v>195</v>
      </c>
      <c r="B131" s="43" t="s">
        <v>196</v>
      </c>
      <c r="C131" s="35">
        <v>2078538</v>
      </c>
      <c r="D131" s="45" t="s">
        <v>83</v>
      </c>
      <c r="E131" s="93">
        <v>9</v>
      </c>
      <c r="F131" s="47">
        <v>110361</v>
      </c>
      <c r="G131" s="94" t="s">
        <v>33</v>
      </c>
      <c r="H131" s="48">
        <v>12</v>
      </c>
      <c r="I131" s="49">
        <v>610</v>
      </c>
      <c r="J131" s="50" t="s">
        <v>207</v>
      </c>
      <c r="K131" s="96" t="s">
        <v>215</v>
      </c>
      <c r="L131" s="87">
        <v>12</v>
      </c>
      <c r="M131" s="35">
        <v>610</v>
      </c>
      <c r="N131" s="35">
        <v>659947</v>
      </c>
      <c r="O131" s="35">
        <v>610</v>
      </c>
      <c r="P131" s="36">
        <v>44341</v>
      </c>
      <c r="Q131" s="92" t="s">
        <v>199</v>
      </c>
      <c r="R131" s="52">
        <f t="shared" si="1"/>
        <v>7320</v>
      </c>
    </row>
    <row r="132" spans="1:18" s="18" customFormat="1" ht="22.5" x14ac:dyDescent="0.2">
      <c r="A132" s="43" t="s">
        <v>195</v>
      </c>
      <c r="B132" s="43" t="s">
        <v>196</v>
      </c>
      <c r="C132" s="35">
        <v>2078538</v>
      </c>
      <c r="D132" s="45" t="s">
        <v>38</v>
      </c>
      <c r="E132" s="93">
        <v>10</v>
      </c>
      <c r="F132" s="47">
        <v>106330</v>
      </c>
      <c r="G132" s="94" t="s">
        <v>21</v>
      </c>
      <c r="H132" s="48">
        <v>4.3899999999999997</v>
      </c>
      <c r="I132" s="49">
        <v>6100</v>
      </c>
      <c r="J132" s="50" t="s">
        <v>207</v>
      </c>
      <c r="K132" s="96" t="s">
        <v>216</v>
      </c>
      <c r="L132" s="87">
        <v>4.3899999999999997</v>
      </c>
      <c r="M132" s="49">
        <v>6100</v>
      </c>
      <c r="N132" s="35">
        <v>654531</v>
      </c>
      <c r="O132" s="49">
        <v>6100</v>
      </c>
      <c r="P132" s="36">
        <v>44330</v>
      </c>
      <c r="Q132" s="92" t="s">
        <v>199</v>
      </c>
      <c r="R132" s="52">
        <f t="shared" ref="R132:R182" si="2">O132*L132</f>
        <v>26778.999999999996</v>
      </c>
    </row>
    <row r="133" spans="1:18" s="18" customFormat="1" x14ac:dyDescent="0.2">
      <c r="A133" s="43" t="s">
        <v>195</v>
      </c>
      <c r="B133" s="43" t="s">
        <v>196</v>
      </c>
      <c r="C133" s="35">
        <v>2078538</v>
      </c>
      <c r="D133" s="45" t="s">
        <v>38</v>
      </c>
      <c r="E133" s="93">
        <v>15</v>
      </c>
      <c r="F133" s="47">
        <v>105759</v>
      </c>
      <c r="G133" s="94" t="s">
        <v>41</v>
      </c>
      <c r="H133" s="48">
        <v>3.79</v>
      </c>
      <c r="I133" s="49">
        <v>100</v>
      </c>
      <c r="J133" s="50" t="s">
        <v>207</v>
      </c>
      <c r="K133" s="96" t="s">
        <v>216</v>
      </c>
      <c r="L133" s="87">
        <v>3.79</v>
      </c>
      <c r="M133" s="49">
        <v>100</v>
      </c>
      <c r="N133" s="35">
        <v>652875</v>
      </c>
      <c r="O133" s="49">
        <v>100</v>
      </c>
      <c r="P133" s="36">
        <v>44323</v>
      </c>
      <c r="Q133" s="92" t="s">
        <v>199</v>
      </c>
      <c r="R133" s="52">
        <f t="shared" si="2"/>
        <v>379</v>
      </c>
    </row>
    <row r="134" spans="1:18" s="18" customFormat="1" x14ac:dyDescent="0.2">
      <c r="A134" s="43" t="s">
        <v>195</v>
      </c>
      <c r="B134" s="43" t="s">
        <v>196</v>
      </c>
      <c r="C134" s="35">
        <v>2078538</v>
      </c>
      <c r="D134" s="45" t="s">
        <v>26</v>
      </c>
      <c r="E134" s="93">
        <v>16</v>
      </c>
      <c r="F134" s="47">
        <v>1241575</v>
      </c>
      <c r="G134" s="94" t="s">
        <v>42</v>
      </c>
      <c r="H134" s="48">
        <v>5</v>
      </c>
      <c r="I134" s="49">
        <v>4880</v>
      </c>
      <c r="J134" s="50" t="s">
        <v>207</v>
      </c>
      <c r="K134" s="96" t="s">
        <v>217</v>
      </c>
      <c r="L134" s="87">
        <v>5</v>
      </c>
      <c r="M134" s="49">
        <v>4850</v>
      </c>
      <c r="N134" s="35">
        <v>652765</v>
      </c>
      <c r="O134" s="49">
        <v>4850</v>
      </c>
      <c r="P134" s="36">
        <v>44323</v>
      </c>
      <c r="Q134" s="92" t="s">
        <v>199</v>
      </c>
      <c r="R134" s="52">
        <f t="shared" si="2"/>
        <v>24250</v>
      </c>
    </row>
    <row r="135" spans="1:18" s="18" customFormat="1" x14ac:dyDescent="0.2">
      <c r="A135" s="43" t="s">
        <v>195</v>
      </c>
      <c r="B135" s="43" t="s">
        <v>196</v>
      </c>
      <c r="C135" s="35">
        <v>2078538</v>
      </c>
      <c r="D135" s="45" t="s">
        <v>44</v>
      </c>
      <c r="E135" s="46">
        <v>21</v>
      </c>
      <c r="F135" s="47">
        <v>111341</v>
      </c>
      <c r="G135" s="45" t="s">
        <v>45</v>
      </c>
      <c r="H135" s="48">
        <v>13.47</v>
      </c>
      <c r="I135" s="49">
        <v>6100</v>
      </c>
      <c r="J135" s="50" t="s">
        <v>207</v>
      </c>
      <c r="K135" s="96" t="s">
        <v>215</v>
      </c>
      <c r="L135" s="87">
        <v>13.47</v>
      </c>
      <c r="M135" s="49">
        <v>6100</v>
      </c>
      <c r="N135" s="35">
        <v>653280</v>
      </c>
      <c r="O135" s="49">
        <v>6100</v>
      </c>
      <c r="P135" s="36">
        <v>44323</v>
      </c>
      <c r="Q135" s="92" t="s">
        <v>199</v>
      </c>
      <c r="R135" s="52">
        <f t="shared" si="2"/>
        <v>82167</v>
      </c>
    </row>
    <row r="136" spans="1:18" s="18" customFormat="1" x14ac:dyDescent="0.2">
      <c r="A136" s="43" t="s">
        <v>218</v>
      </c>
      <c r="B136" s="44" t="s">
        <v>219</v>
      </c>
      <c r="C136" s="35">
        <v>2751704</v>
      </c>
      <c r="D136" s="45" t="s">
        <v>51</v>
      </c>
      <c r="E136" s="46">
        <v>1</v>
      </c>
      <c r="F136" s="47">
        <v>107689</v>
      </c>
      <c r="G136" s="45" t="s">
        <v>52</v>
      </c>
      <c r="H136" s="48">
        <v>12.42</v>
      </c>
      <c r="I136" s="97">
        <v>1000</v>
      </c>
      <c r="J136" s="50" t="s">
        <v>197</v>
      </c>
      <c r="K136" s="49" t="s">
        <v>198</v>
      </c>
      <c r="L136" s="53">
        <v>12.42</v>
      </c>
      <c r="M136" s="49">
        <v>1000</v>
      </c>
      <c r="N136" s="35">
        <v>649197</v>
      </c>
      <c r="O136" s="49">
        <v>1000</v>
      </c>
      <c r="P136" s="36">
        <v>44309</v>
      </c>
      <c r="Q136" s="79" t="s">
        <v>29</v>
      </c>
      <c r="R136" s="52">
        <f t="shared" si="2"/>
        <v>12420</v>
      </c>
    </row>
    <row r="137" spans="1:18" s="18" customFormat="1" ht="22.5" x14ac:dyDescent="0.2">
      <c r="A137" s="43" t="s">
        <v>218</v>
      </c>
      <c r="B137" s="44" t="s">
        <v>219</v>
      </c>
      <c r="C137" s="35">
        <v>2751704</v>
      </c>
      <c r="D137" s="45" t="s">
        <v>59</v>
      </c>
      <c r="E137" s="46">
        <v>19</v>
      </c>
      <c r="F137" s="47">
        <v>626333</v>
      </c>
      <c r="G137" s="45" t="s">
        <v>60</v>
      </c>
      <c r="H137" s="48">
        <v>12.14</v>
      </c>
      <c r="I137" s="49">
        <v>2837</v>
      </c>
      <c r="J137" s="50" t="s">
        <v>197</v>
      </c>
      <c r="K137" s="49" t="s">
        <v>200</v>
      </c>
      <c r="L137" s="53">
        <v>12.14</v>
      </c>
      <c r="M137" s="16">
        <v>0</v>
      </c>
      <c r="N137" s="8" t="s">
        <v>24</v>
      </c>
      <c r="O137" s="8">
        <v>0</v>
      </c>
      <c r="P137" s="17" t="s">
        <v>25</v>
      </c>
      <c r="Q137" s="8" t="s">
        <v>24</v>
      </c>
      <c r="R137" s="8" t="s">
        <v>24</v>
      </c>
    </row>
    <row r="138" spans="1:18" s="18" customFormat="1" x14ac:dyDescent="0.2">
      <c r="A138" s="43" t="s">
        <v>218</v>
      </c>
      <c r="B138" s="44" t="s">
        <v>219</v>
      </c>
      <c r="C138" s="35">
        <v>2751704</v>
      </c>
      <c r="D138" s="45" t="s">
        <v>20</v>
      </c>
      <c r="E138" s="46">
        <v>13</v>
      </c>
      <c r="F138" s="47">
        <v>202088</v>
      </c>
      <c r="G138" s="45" t="s">
        <v>62</v>
      </c>
      <c r="H138" s="48">
        <v>6.66</v>
      </c>
      <c r="I138" s="49">
        <v>8000</v>
      </c>
      <c r="J138" s="50" t="s">
        <v>197</v>
      </c>
      <c r="K138" s="49" t="s">
        <v>201</v>
      </c>
      <c r="L138" s="53">
        <v>6.66</v>
      </c>
      <c r="M138" s="49">
        <v>8000</v>
      </c>
      <c r="N138" s="35">
        <v>640499</v>
      </c>
      <c r="O138" s="49">
        <v>8000</v>
      </c>
      <c r="P138" s="36">
        <v>44283</v>
      </c>
      <c r="Q138" s="79" t="s">
        <v>29</v>
      </c>
      <c r="R138" s="52">
        <f t="shared" si="2"/>
        <v>53280</v>
      </c>
    </row>
    <row r="139" spans="1:18" s="18" customFormat="1" x14ac:dyDescent="0.2">
      <c r="A139" s="43" t="s">
        <v>218</v>
      </c>
      <c r="B139" s="44" t="s">
        <v>219</v>
      </c>
      <c r="C139" s="35">
        <v>2751704</v>
      </c>
      <c r="D139" s="45" t="s">
        <v>51</v>
      </c>
      <c r="E139" s="46">
        <v>14</v>
      </c>
      <c r="F139" s="47">
        <v>103500</v>
      </c>
      <c r="G139" s="45" t="s">
        <v>48</v>
      </c>
      <c r="H139" s="48">
        <v>2.09</v>
      </c>
      <c r="I139" s="49">
        <v>300</v>
      </c>
      <c r="J139" s="50"/>
      <c r="K139" s="49" t="s">
        <v>198</v>
      </c>
      <c r="L139" s="53">
        <v>2.09</v>
      </c>
      <c r="M139" s="49">
        <v>300</v>
      </c>
      <c r="N139" s="35">
        <v>633343</v>
      </c>
      <c r="O139" s="35">
        <v>300</v>
      </c>
      <c r="P139" s="36">
        <v>44261</v>
      </c>
      <c r="Q139" s="79" t="s">
        <v>29</v>
      </c>
      <c r="R139" s="52">
        <f t="shared" si="2"/>
        <v>627</v>
      </c>
    </row>
    <row r="140" spans="1:18" s="18" customFormat="1" x14ac:dyDescent="0.2">
      <c r="A140" s="43" t="s">
        <v>218</v>
      </c>
      <c r="B140" s="44" t="s">
        <v>219</v>
      </c>
      <c r="C140" s="35">
        <v>2751704</v>
      </c>
      <c r="D140" s="45" t="s">
        <v>38</v>
      </c>
      <c r="E140" s="46">
        <v>16</v>
      </c>
      <c r="F140" s="47">
        <v>1241575</v>
      </c>
      <c r="G140" s="45" t="s">
        <v>42</v>
      </c>
      <c r="H140" s="48">
        <v>5</v>
      </c>
      <c r="I140" s="49">
        <v>6000</v>
      </c>
      <c r="J140" s="50" t="s">
        <v>197</v>
      </c>
      <c r="K140" s="49" t="s">
        <v>202</v>
      </c>
      <c r="L140" s="53">
        <v>5</v>
      </c>
      <c r="M140" s="49">
        <v>6000</v>
      </c>
      <c r="N140" s="35">
        <v>633344</v>
      </c>
      <c r="O140" s="49">
        <v>6000</v>
      </c>
      <c r="P140" s="36">
        <v>44261</v>
      </c>
      <c r="Q140" s="54" t="s">
        <v>82</v>
      </c>
      <c r="R140" s="52">
        <f t="shared" si="2"/>
        <v>30000</v>
      </c>
    </row>
    <row r="141" spans="1:18" s="18" customFormat="1" x14ac:dyDescent="0.2">
      <c r="A141" s="43" t="s">
        <v>218</v>
      </c>
      <c r="B141" s="44" t="s">
        <v>220</v>
      </c>
      <c r="C141" s="35">
        <v>275704</v>
      </c>
      <c r="D141" s="45" t="s">
        <v>51</v>
      </c>
      <c r="E141" s="46">
        <v>2</v>
      </c>
      <c r="F141" s="47">
        <v>951285</v>
      </c>
      <c r="G141" s="45" t="s">
        <v>55</v>
      </c>
      <c r="H141" s="48">
        <v>18</v>
      </c>
      <c r="I141" s="49">
        <v>1200</v>
      </c>
      <c r="J141" s="50" t="s">
        <v>123</v>
      </c>
      <c r="K141" s="49" t="s">
        <v>185</v>
      </c>
      <c r="L141" s="53">
        <v>18</v>
      </c>
      <c r="M141" s="65">
        <v>1200</v>
      </c>
      <c r="N141" s="35">
        <v>649176</v>
      </c>
      <c r="O141" s="65">
        <v>1200</v>
      </c>
      <c r="P141" s="36">
        <v>44309</v>
      </c>
      <c r="Q141" s="79" t="s">
        <v>29</v>
      </c>
      <c r="R141" s="52">
        <f t="shared" si="2"/>
        <v>21600</v>
      </c>
    </row>
    <row r="142" spans="1:18" x14ac:dyDescent="0.2">
      <c r="A142" s="7" t="s">
        <v>221</v>
      </c>
      <c r="B142" s="7" t="s">
        <v>222</v>
      </c>
      <c r="C142" s="8">
        <v>2023865</v>
      </c>
      <c r="D142" s="9" t="s">
        <v>51</v>
      </c>
      <c r="E142" s="10">
        <v>9</v>
      </c>
      <c r="F142" s="11">
        <v>110361</v>
      </c>
      <c r="G142" s="9" t="s">
        <v>33</v>
      </c>
      <c r="H142" s="12">
        <v>12</v>
      </c>
      <c r="I142" s="13">
        <v>100</v>
      </c>
      <c r="J142" s="23" t="s">
        <v>22</v>
      </c>
      <c r="K142" s="14" t="s">
        <v>223</v>
      </c>
      <c r="L142" s="15">
        <v>12</v>
      </c>
      <c r="M142" s="16">
        <v>100</v>
      </c>
      <c r="N142" s="8">
        <v>652426</v>
      </c>
      <c r="O142" s="8">
        <v>100</v>
      </c>
      <c r="P142" s="19">
        <v>44322</v>
      </c>
      <c r="Q142" s="8" t="s">
        <v>29</v>
      </c>
      <c r="R142" s="20">
        <f t="shared" si="2"/>
        <v>1200</v>
      </c>
    </row>
    <row r="143" spans="1:18" ht="22.5" x14ac:dyDescent="0.2">
      <c r="A143" s="7" t="s">
        <v>221</v>
      </c>
      <c r="B143" s="7" t="s">
        <v>222</v>
      </c>
      <c r="C143" s="8">
        <v>2023865</v>
      </c>
      <c r="D143" s="9" t="s">
        <v>20</v>
      </c>
      <c r="E143" s="10">
        <v>10</v>
      </c>
      <c r="F143" s="11">
        <v>106330</v>
      </c>
      <c r="G143" s="9" t="s">
        <v>21</v>
      </c>
      <c r="H143" s="12">
        <v>4.3899999999999997</v>
      </c>
      <c r="I143" s="13">
        <v>200</v>
      </c>
      <c r="J143" s="23" t="s">
        <v>22</v>
      </c>
      <c r="K143" s="14" t="s">
        <v>23</v>
      </c>
      <c r="L143" s="15">
        <v>4.3899999999999997</v>
      </c>
      <c r="M143" s="16">
        <v>0</v>
      </c>
      <c r="N143" s="8" t="s">
        <v>24</v>
      </c>
      <c r="O143" s="8">
        <v>0</v>
      </c>
      <c r="P143" s="17" t="s">
        <v>25</v>
      </c>
      <c r="Q143" s="8" t="s">
        <v>24</v>
      </c>
      <c r="R143" s="8" t="s">
        <v>24</v>
      </c>
    </row>
    <row r="144" spans="1:18" s="18" customFormat="1" ht="22.5" x14ac:dyDescent="0.2">
      <c r="A144" s="43" t="s">
        <v>224</v>
      </c>
      <c r="B144" s="43" t="s">
        <v>225</v>
      </c>
      <c r="C144" s="35">
        <v>2025477</v>
      </c>
      <c r="D144" s="45" t="s">
        <v>108</v>
      </c>
      <c r="E144" s="46">
        <v>6</v>
      </c>
      <c r="F144" s="47">
        <v>1283863</v>
      </c>
      <c r="G144" s="45" t="s">
        <v>88</v>
      </c>
      <c r="H144" s="48">
        <v>14.4</v>
      </c>
      <c r="I144" s="49">
        <v>16549</v>
      </c>
      <c r="J144" s="50" t="s">
        <v>207</v>
      </c>
      <c r="K144" s="96" t="s">
        <v>226</v>
      </c>
      <c r="L144" s="87">
        <v>14.4</v>
      </c>
      <c r="M144" s="64">
        <v>16550</v>
      </c>
      <c r="N144" s="35">
        <v>690822</v>
      </c>
      <c r="O144" s="64">
        <v>16550</v>
      </c>
      <c r="P144" s="36">
        <v>44358</v>
      </c>
      <c r="Q144" s="35" t="s">
        <v>227</v>
      </c>
      <c r="R144" s="52">
        <f t="shared" si="2"/>
        <v>238320</v>
      </c>
    </row>
    <row r="145" spans="1:18" s="18" customFormat="1" x14ac:dyDescent="0.2">
      <c r="A145" s="43" t="s">
        <v>224</v>
      </c>
      <c r="B145" s="43" t="s">
        <v>225</v>
      </c>
      <c r="C145" s="35">
        <v>2025477</v>
      </c>
      <c r="D145" s="45" t="s">
        <v>20</v>
      </c>
      <c r="E145" s="46">
        <v>8</v>
      </c>
      <c r="F145" s="47">
        <v>103420</v>
      </c>
      <c r="G145" s="45" t="s">
        <v>134</v>
      </c>
      <c r="H145" s="68">
        <v>0.72</v>
      </c>
      <c r="I145" s="49">
        <v>500</v>
      </c>
      <c r="J145" s="50" t="s">
        <v>207</v>
      </c>
      <c r="K145" s="88" t="s">
        <v>208</v>
      </c>
      <c r="L145" s="87">
        <v>0.72</v>
      </c>
      <c r="M145" s="35">
        <v>504</v>
      </c>
      <c r="N145" s="35">
        <v>653242</v>
      </c>
      <c r="O145" s="35">
        <v>504</v>
      </c>
      <c r="P145" s="36">
        <v>44327</v>
      </c>
      <c r="Q145" s="35" t="s">
        <v>29</v>
      </c>
      <c r="R145" s="52">
        <f t="shared" si="2"/>
        <v>362.88</v>
      </c>
    </row>
    <row r="146" spans="1:18" s="18" customFormat="1" ht="22.5" x14ac:dyDescent="0.2">
      <c r="A146" s="43" t="s">
        <v>224</v>
      </c>
      <c r="B146" s="43" t="s">
        <v>225</v>
      </c>
      <c r="C146" s="35">
        <v>2025477</v>
      </c>
      <c r="D146" s="45" t="s">
        <v>38</v>
      </c>
      <c r="E146" s="46">
        <v>10</v>
      </c>
      <c r="F146" s="47">
        <v>106330</v>
      </c>
      <c r="G146" s="45" t="s">
        <v>21</v>
      </c>
      <c r="H146" s="48">
        <v>4.3899999999999997</v>
      </c>
      <c r="I146" s="49">
        <v>10954</v>
      </c>
      <c r="J146" s="50" t="s">
        <v>207</v>
      </c>
      <c r="K146" s="96" t="s">
        <v>216</v>
      </c>
      <c r="L146" s="87">
        <v>4.3899999999999997</v>
      </c>
      <c r="M146" s="49">
        <v>10950</v>
      </c>
      <c r="N146" s="35">
        <v>654530</v>
      </c>
      <c r="O146" s="49">
        <v>10950</v>
      </c>
      <c r="P146" s="36">
        <v>44328</v>
      </c>
      <c r="Q146" s="35" t="s">
        <v>29</v>
      </c>
      <c r="R146" s="52">
        <f t="shared" si="2"/>
        <v>48070.5</v>
      </c>
    </row>
    <row r="147" spans="1:18" s="18" customFormat="1" x14ac:dyDescent="0.2">
      <c r="A147" s="43" t="s">
        <v>224</v>
      </c>
      <c r="B147" s="43" t="s">
        <v>225</v>
      </c>
      <c r="C147" s="35">
        <v>2025477</v>
      </c>
      <c r="D147" s="45" t="s">
        <v>38</v>
      </c>
      <c r="E147" s="46">
        <v>16</v>
      </c>
      <c r="F147" s="47">
        <v>1241575</v>
      </c>
      <c r="G147" s="45" t="s">
        <v>42</v>
      </c>
      <c r="H147" s="48">
        <v>5</v>
      </c>
      <c r="I147" s="49">
        <v>10000</v>
      </c>
      <c r="J147" s="50" t="s">
        <v>207</v>
      </c>
      <c r="K147" s="96" t="s">
        <v>216</v>
      </c>
      <c r="L147" s="87">
        <v>5</v>
      </c>
      <c r="M147" s="49">
        <v>10000</v>
      </c>
      <c r="N147" s="35">
        <v>659651</v>
      </c>
      <c r="O147" s="49">
        <v>10000</v>
      </c>
      <c r="P147" s="36">
        <v>44342</v>
      </c>
      <c r="Q147" s="35" t="s">
        <v>29</v>
      </c>
      <c r="R147" s="52">
        <f t="shared" si="2"/>
        <v>50000</v>
      </c>
    </row>
    <row r="148" spans="1:18" s="18" customFormat="1" x14ac:dyDescent="0.2">
      <c r="A148" s="43" t="s">
        <v>228</v>
      </c>
      <c r="B148" s="44" t="s">
        <v>229</v>
      </c>
      <c r="C148" s="35"/>
      <c r="D148" s="45" t="s">
        <v>56</v>
      </c>
      <c r="E148" s="46">
        <v>5</v>
      </c>
      <c r="F148" s="47">
        <v>1808850</v>
      </c>
      <c r="G148" s="45" t="s">
        <v>57</v>
      </c>
      <c r="H148" s="48">
        <v>38.9</v>
      </c>
      <c r="I148" s="49">
        <v>350</v>
      </c>
      <c r="J148" s="50" t="s">
        <v>230</v>
      </c>
      <c r="K148" s="35" t="s">
        <v>231</v>
      </c>
      <c r="L148" s="60">
        <v>38.9</v>
      </c>
      <c r="M148" s="49">
        <v>350</v>
      </c>
      <c r="N148" s="35">
        <v>640147</v>
      </c>
      <c r="O148" s="35">
        <v>350</v>
      </c>
      <c r="P148" s="36">
        <v>44283</v>
      </c>
      <c r="Q148" s="79" t="s">
        <v>29</v>
      </c>
      <c r="R148" s="52">
        <f t="shared" si="2"/>
        <v>13615</v>
      </c>
    </row>
    <row r="149" spans="1:18" s="18" customFormat="1" x14ac:dyDescent="0.2">
      <c r="A149" s="43" t="s">
        <v>228</v>
      </c>
      <c r="B149" s="44" t="s">
        <v>229</v>
      </c>
      <c r="C149" s="35"/>
      <c r="D149" s="45" t="s">
        <v>51</v>
      </c>
      <c r="E149" s="46">
        <v>17</v>
      </c>
      <c r="F149" s="47">
        <v>4667026</v>
      </c>
      <c r="G149" s="45" t="s">
        <v>64</v>
      </c>
      <c r="H149" s="48">
        <v>12.23</v>
      </c>
      <c r="I149" s="49">
        <v>50</v>
      </c>
      <c r="J149" s="50" t="s">
        <v>230</v>
      </c>
      <c r="K149" s="35" t="s">
        <v>232</v>
      </c>
      <c r="L149" s="60">
        <v>12.23</v>
      </c>
      <c r="M149" s="49">
        <v>50</v>
      </c>
      <c r="N149" s="35">
        <v>632747</v>
      </c>
      <c r="O149" s="62">
        <v>50</v>
      </c>
      <c r="P149" s="36">
        <v>44258</v>
      </c>
      <c r="Q149" s="79" t="s">
        <v>29</v>
      </c>
      <c r="R149" s="52">
        <f t="shared" si="2"/>
        <v>611.5</v>
      </c>
    </row>
    <row r="150" spans="1:18" s="18" customFormat="1" ht="22.5" x14ac:dyDescent="0.2">
      <c r="A150" s="43" t="s">
        <v>228</v>
      </c>
      <c r="B150" s="44" t="s">
        <v>229</v>
      </c>
      <c r="C150" s="35"/>
      <c r="D150" s="45" t="s">
        <v>87</v>
      </c>
      <c r="E150" s="46">
        <v>6</v>
      </c>
      <c r="F150" s="47">
        <v>1283863</v>
      </c>
      <c r="G150" s="45" t="s">
        <v>88</v>
      </c>
      <c r="H150" s="48">
        <v>14</v>
      </c>
      <c r="I150" s="49">
        <v>200</v>
      </c>
      <c r="J150" s="50" t="s">
        <v>230</v>
      </c>
      <c r="K150" s="35" t="s">
        <v>233</v>
      </c>
      <c r="L150" s="98">
        <v>14</v>
      </c>
      <c r="M150" s="49">
        <v>200</v>
      </c>
      <c r="N150" s="35">
        <v>632793</v>
      </c>
      <c r="O150" s="62">
        <v>200</v>
      </c>
      <c r="P150" s="36">
        <v>44258</v>
      </c>
      <c r="Q150" s="79" t="s">
        <v>29</v>
      </c>
      <c r="R150" s="52">
        <f t="shared" si="2"/>
        <v>2800</v>
      </c>
    </row>
    <row r="151" spans="1:18" s="18" customFormat="1" x14ac:dyDescent="0.2">
      <c r="A151" s="43" t="s">
        <v>228</v>
      </c>
      <c r="B151" s="44" t="s">
        <v>229</v>
      </c>
      <c r="C151" s="35"/>
      <c r="D151" s="45" t="s">
        <v>38</v>
      </c>
      <c r="E151" s="46">
        <v>16</v>
      </c>
      <c r="F151" s="47">
        <v>1241575</v>
      </c>
      <c r="G151" s="45" t="s">
        <v>42</v>
      </c>
      <c r="H151" s="48">
        <v>5</v>
      </c>
      <c r="I151" s="49">
        <v>1350</v>
      </c>
      <c r="J151" s="50" t="s">
        <v>230</v>
      </c>
      <c r="K151" s="35" t="s">
        <v>234</v>
      </c>
      <c r="L151" s="60">
        <v>5</v>
      </c>
      <c r="M151" s="49">
        <v>1350</v>
      </c>
      <c r="N151" s="35">
        <v>633338</v>
      </c>
      <c r="O151" s="62">
        <v>1350</v>
      </c>
      <c r="P151" s="36">
        <v>44261</v>
      </c>
      <c r="Q151" s="79" t="s">
        <v>29</v>
      </c>
      <c r="R151" s="52">
        <f t="shared" si="2"/>
        <v>6750</v>
      </c>
    </row>
    <row r="152" spans="1:18" s="18" customFormat="1" ht="22.5" x14ac:dyDescent="0.2">
      <c r="A152" s="43" t="s">
        <v>228</v>
      </c>
      <c r="B152" s="43" t="s">
        <v>235</v>
      </c>
      <c r="C152" s="35"/>
      <c r="D152" s="57" t="s">
        <v>51</v>
      </c>
      <c r="E152" s="99">
        <v>6</v>
      </c>
      <c r="F152" s="47">
        <v>1283863</v>
      </c>
      <c r="G152" s="100" t="s">
        <v>88</v>
      </c>
      <c r="H152" s="48">
        <v>14</v>
      </c>
      <c r="I152" s="62">
        <v>4000</v>
      </c>
      <c r="J152" s="50" t="s">
        <v>207</v>
      </c>
      <c r="K152" s="96" t="s">
        <v>236</v>
      </c>
      <c r="L152" s="87">
        <v>14</v>
      </c>
      <c r="M152" s="64">
        <v>4000</v>
      </c>
      <c r="N152" s="35">
        <v>650529</v>
      </c>
      <c r="O152" s="64">
        <v>4000</v>
      </c>
      <c r="P152" s="36">
        <v>44315</v>
      </c>
      <c r="Q152" s="79" t="s">
        <v>29</v>
      </c>
      <c r="R152" s="52">
        <f t="shared" si="2"/>
        <v>56000</v>
      </c>
    </row>
    <row r="153" spans="1:18" s="18" customFormat="1" x14ac:dyDescent="0.2">
      <c r="A153" s="43" t="s">
        <v>228</v>
      </c>
      <c r="B153" s="43" t="s">
        <v>235</v>
      </c>
      <c r="C153" s="35"/>
      <c r="D153" s="57" t="s">
        <v>51</v>
      </c>
      <c r="E153" s="99">
        <v>9</v>
      </c>
      <c r="F153" s="47">
        <v>110361</v>
      </c>
      <c r="G153" s="94" t="s">
        <v>33</v>
      </c>
      <c r="H153" s="48">
        <v>12</v>
      </c>
      <c r="I153" s="62">
        <v>450</v>
      </c>
      <c r="J153" s="50" t="s">
        <v>207</v>
      </c>
      <c r="K153" s="96" t="s">
        <v>236</v>
      </c>
      <c r="L153" s="87">
        <v>12</v>
      </c>
      <c r="M153" s="35">
        <v>450</v>
      </c>
      <c r="N153" s="35">
        <v>652429</v>
      </c>
      <c r="O153" s="35">
        <v>450</v>
      </c>
      <c r="P153" s="36">
        <v>44322</v>
      </c>
      <c r="Q153" s="79" t="s">
        <v>29</v>
      </c>
      <c r="R153" s="52">
        <f t="shared" si="2"/>
        <v>5400</v>
      </c>
    </row>
    <row r="154" spans="1:18" s="18" customFormat="1" ht="22.5" x14ac:dyDescent="0.2">
      <c r="A154" s="43" t="s">
        <v>228</v>
      </c>
      <c r="B154" s="43" t="s">
        <v>235</v>
      </c>
      <c r="C154" s="35"/>
      <c r="D154" s="57" t="s">
        <v>38</v>
      </c>
      <c r="E154" s="99">
        <v>10</v>
      </c>
      <c r="F154" s="47">
        <v>106330</v>
      </c>
      <c r="G154" s="100" t="s">
        <v>21</v>
      </c>
      <c r="H154" s="48">
        <v>4.3899999999999997</v>
      </c>
      <c r="I154" s="62">
        <v>25060</v>
      </c>
      <c r="J154" s="50" t="s">
        <v>207</v>
      </c>
      <c r="K154" s="96" t="s">
        <v>216</v>
      </c>
      <c r="L154" s="87">
        <v>4.3899999999999997</v>
      </c>
      <c r="M154" s="62">
        <v>25050</v>
      </c>
      <c r="N154" s="54" t="s">
        <v>237</v>
      </c>
      <c r="O154" s="54" t="s">
        <v>238</v>
      </c>
      <c r="P154" s="56" t="s">
        <v>239</v>
      </c>
      <c r="Q154" s="79" t="s">
        <v>29</v>
      </c>
      <c r="R154" s="52">
        <f>M154*L154</f>
        <v>109969.49999999999</v>
      </c>
    </row>
    <row r="155" spans="1:18" s="18" customFormat="1" ht="22.5" x14ac:dyDescent="0.2">
      <c r="A155" s="43" t="s">
        <v>228</v>
      </c>
      <c r="B155" s="43" t="s">
        <v>235</v>
      </c>
      <c r="C155" s="35"/>
      <c r="D155" s="57" t="s">
        <v>26</v>
      </c>
      <c r="E155" s="99">
        <v>12</v>
      </c>
      <c r="F155" s="47">
        <v>501115</v>
      </c>
      <c r="G155" s="100" t="s">
        <v>27</v>
      </c>
      <c r="H155" s="48">
        <v>3.05</v>
      </c>
      <c r="I155" s="62">
        <v>300</v>
      </c>
      <c r="J155" s="50" t="s">
        <v>207</v>
      </c>
      <c r="K155" s="96" t="s">
        <v>217</v>
      </c>
      <c r="L155" s="87">
        <v>3.05</v>
      </c>
      <c r="M155" s="62">
        <v>300</v>
      </c>
      <c r="N155" s="35">
        <v>652811</v>
      </c>
      <c r="O155" s="62">
        <v>300</v>
      </c>
      <c r="P155" s="36">
        <v>44327</v>
      </c>
      <c r="Q155" s="79" t="s">
        <v>29</v>
      </c>
      <c r="R155" s="52">
        <f t="shared" si="2"/>
        <v>915</v>
      </c>
    </row>
    <row r="156" spans="1:18" s="18" customFormat="1" x14ac:dyDescent="0.2">
      <c r="A156" s="43" t="s">
        <v>228</v>
      </c>
      <c r="B156" s="43" t="s">
        <v>235</v>
      </c>
      <c r="C156" s="35"/>
      <c r="D156" s="57" t="s">
        <v>44</v>
      </c>
      <c r="E156" s="99">
        <v>21</v>
      </c>
      <c r="F156" s="47">
        <v>111341</v>
      </c>
      <c r="G156" s="100" t="s">
        <v>45</v>
      </c>
      <c r="H156" s="48">
        <v>13.47</v>
      </c>
      <c r="I156" s="62">
        <v>270</v>
      </c>
      <c r="J156" s="50" t="s">
        <v>207</v>
      </c>
      <c r="K156" s="96" t="s">
        <v>215</v>
      </c>
      <c r="L156" s="87">
        <v>13.47</v>
      </c>
      <c r="M156" s="62">
        <v>270</v>
      </c>
      <c r="N156" s="35">
        <v>653283</v>
      </c>
      <c r="O156" s="62">
        <v>270</v>
      </c>
      <c r="P156" s="36">
        <v>44327</v>
      </c>
      <c r="Q156" s="79" t="s">
        <v>29</v>
      </c>
      <c r="R156" s="52">
        <f t="shared" si="2"/>
        <v>3636.9</v>
      </c>
    </row>
    <row r="157" spans="1:18" s="18" customFormat="1" ht="22.5" x14ac:dyDescent="0.2">
      <c r="A157" s="43" t="s">
        <v>228</v>
      </c>
      <c r="B157" s="43" t="s">
        <v>235</v>
      </c>
      <c r="C157" s="35"/>
      <c r="D157" s="45" t="s">
        <v>26</v>
      </c>
      <c r="E157" s="46">
        <v>12</v>
      </c>
      <c r="F157" s="47">
        <v>501115</v>
      </c>
      <c r="G157" s="45" t="s">
        <v>27</v>
      </c>
      <c r="H157" s="48">
        <v>3.05</v>
      </c>
      <c r="I157" s="49">
        <v>1000</v>
      </c>
      <c r="J157" s="50" t="s">
        <v>39</v>
      </c>
      <c r="K157" s="50" t="s">
        <v>43</v>
      </c>
      <c r="L157" s="89">
        <v>3.05</v>
      </c>
      <c r="M157" s="101">
        <v>1000</v>
      </c>
      <c r="N157" s="35">
        <v>655443</v>
      </c>
      <c r="O157" s="101">
        <v>1000</v>
      </c>
      <c r="P157" s="36">
        <v>44334</v>
      </c>
      <c r="Q157" s="79" t="s">
        <v>29</v>
      </c>
      <c r="R157" s="52">
        <f t="shared" si="2"/>
        <v>3050</v>
      </c>
    </row>
    <row r="158" spans="1:18" s="18" customFormat="1" x14ac:dyDescent="0.2">
      <c r="A158" s="43" t="s">
        <v>240</v>
      </c>
      <c r="B158" s="43" t="s">
        <v>241</v>
      </c>
      <c r="C158" s="35">
        <v>2079976</v>
      </c>
      <c r="D158" s="45" t="s">
        <v>20</v>
      </c>
      <c r="E158" s="93">
        <v>8</v>
      </c>
      <c r="F158" s="47">
        <v>103420</v>
      </c>
      <c r="G158" s="94" t="s">
        <v>134</v>
      </c>
      <c r="H158" s="68">
        <v>0.72</v>
      </c>
      <c r="I158" s="49">
        <v>100</v>
      </c>
      <c r="J158" s="50" t="s">
        <v>207</v>
      </c>
      <c r="K158" s="88" t="s">
        <v>208</v>
      </c>
      <c r="L158" s="87">
        <v>0.72</v>
      </c>
      <c r="M158" s="35">
        <v>72</v>
      </c>
      <c r="N158" s="35">
        <v>653248</v>
      </c>
      <c r="O158" s="35">
        <v>72</v>
      </c>
      <c r="P158" s="36">
        <v>44323</v>
      </c>
      <c r="Q158" s="35" t="s">
        <v>29</v>
      </c>
      <c r="R158" s="52">
        <f t="shared" si="2"/>
        <v>51.839999999999996</v>
      </c>
    </row>
    <row r="159" spans="1:18" s="18" customFormat="1" ht="22.5" x14ac:dyDescent="0.2">
      <c r="A159" s="43" t="s">
        <v>240</v>
      </c>
      <c r="B159" s="43" t="s">
        <v>241</v>
      </c>
      <c r="C159" s="35">
        <v>2079976</v>
      </c>
      <c r="D159" s="45" t="s">
        <v>38</v>
      </c>
      <c r="E159" s="93">
        <v>10</v>
      </c>
      <c r="F159" s="47">
        <v>106330</v>
      </c>
      <c r="G159" s="94" t="s">
        <v>21</v>
      </c>
      <c r="H159" s="48">
        <v>4.3899999999999997</v>
      </c>
      <c r="I159" s="49">
        <v>3250</v>
      </c>
      <c r="J159" s="50" t="s">
        <v>207</v>
      </c>
      <c r="K159" s="96" t="s">
        <v>216</v>
      </c>
      <c r="L159" s="87">
        <v>4.3899999999999997</v>
      </c>
      <c r="M159" s="49">
        <v>3250</v>
      </c>
      <c r="N159" s="35">
        <v>654532</v>
      </c>
      <c r="O159" s="49">
        <v>3250</v>
      </c>
      <c r="P159" s="36">
        <v>44330</v>
      </c>
      <c r="Q159" s="35" t="s">
        <v>29</v>
      </c>
      <c r="R159" s="52">
        <f t="shared" si="2"/>
        <v>14267.499999999998</v>
      </c>
    </row>
    <row r="160" spans="1:18" s="18" customFormat="1" x14ac:dyDescent="0.2">
      <c r="A160" s="43" t="s">
        <v>240</v>
      </c>
      <c r="B160" s="43" t="s">
        <v>241</v>
      </c>
      <c r="C160" s="35">
        <v>2079976</v>
      </c>
      <c r="D160" s="45" t="s">
        <v>26</v>
      </c>
      <c r="E160" s="93">
        <v>16</v>
      </c>
      <c r="F160" s="47">
        <v>1241575</v>
      </c>
      <c r="G160" s="94" t="s">
        <v>42</v>
      </c>
      <c r="H160" s="48">
        <v>5</v>
      </c>
      <c r="I160" s="49">
        <v>200</v>
      </c>
      <c r="J160" s="50" t="s">
        <v>207</v>
      </c>
      <c r="K160" s="96" t="s">
        <v>217</v>
      </c>
      <c r="L160" s="87">
        <v>5</v>
      </c>
      <c r="M160" s="49">
        <v>200</v>
      </c>
      <c r="N160" s="35">
        <v>652766</v>
      </c>
      <c r="O160" s="49">
        <v>200</v>
      </c>
      <c r="P160" s="36">
        <v>44323</v>
      </c>
      <c r="Q160" s="35" t="s">
        <v>29</v>
      </c>
      <c r="R160" s="52">
        <f t="shared" si="2"/>
        <v>1000</v>
      </c>
    </row>
    <row r="161" spans="1:18" s="18" customFormat="1" x14ac:dyDescent="0.2">
      <c r="A161" s="43" t="s">
        <v>242</v>
      </c>
      <c r="B161" s="43" t="s">
        <v>243</v>
      </c>
      <c r="C161" s="35"/>
      <c r="D161" s="45" t="s">
        <v>51</v>
      </c>
      <c r="E161" s="46">
        <v>9</v>
      </c>
      <c r="F161" s="47">
        <v>110361</v>
      </c>
      <c r="G161" s="45" t="s">
        <v>33</v>
      </c>
      <c r="H161" s="48">
        <v>12</v>
      </c>
      <c r="I161" s="49">
        <v>100</v>
      </c>
      <c r="J161" s="50" t="s">
        <v>131</v>
      </c>
      <c r="K161" s="69" t="s">
        <v>136</v>
      </c>
      <c r="L161" s="71">
        <v>12</v>
      </c>
      <c r="M161" s="72">
        <v>100</v>
      </c>
      <c r="N161" s="35">
        <v>647825</v>
      </c>
      <c r="O161" s="72">
        <v>100</v>
      </c>
      <c r="P161" s="36">
        <v>44312</v>
      </c>
      <c r="Q161" s="35" t="s">
        <v>29</v>
      </c>
      <c r="R161" s="52">
        <f t="shared" si="2"/>
        <v>1200</v>
      </c>
    </row>
    <row r="162" spans="1:18" s="18" customFormat="1" ht="22.5" x14ac:dyDescent="0.2">
      <c r="A162" s="43" t="s">
        <v>242</v>
      </c>
      <c r="B162" s="43" t="s">
        <v>243</v>
      </c>
      <c r="C162" s="35"/>
      <c r="D162" s="45" t="s">
        <v>20</v>
      </c>
      <c r="E162" s="46">
        <v>10</v>
      </c>
      <c r="F162" s="47">
        <v>106330</v>
      </c>
      <c r="G162" s="45" t="s">
        <v>65</v>
      </c>
      <c r="H162" s="48">
        <v>4.3899999999999997</v>
      </c>
      <c r="I162" s="49">
        <v>4400</v>
      </c>
      <c r="J162" s="50" t="s">
        <v>131</v>
      </c>
      <c r="K162" s="69" t="s">
        <v>135</v>
      </c>
      <c r="L162" s="67">
        <v>4.3899999999999997</v>
      </c>
      <c r="M162" s="16">
        <v>0</v>
      </c>
      <c r="N162" s="8" t="s">
        <v>24</v>
      </c>
      <c r="O162" s="8">
        <v>0</v>
      </c>
      <c r="P162" s="17" t="s">
        <v>25</v>
      </c>
      <c r="Q162" s="8" t="s">
        <v>24</v>
      </c>
      <c r="R162" s="8" t="s">
        <v>24</v>
      </c>
    </row>
    <row r="163" spans="1:18" s="18" customFormat="1" x14ac:dyDescent="0.2">
      <c r="A163" s="43" t="s">
        <v>242</v>
      </c>
      <c r="B163" s="43" t="s">
        <v>243</v>
      </c>
      <c r="C163" s="35"/>
      <c r="D163" s="45" t="s">
        <v>38</v>
      </c>
      <c r="E163" s="46">
        <v>16</v>
      </c>
      <c r="F163" s="47">
        <v>1241575</v>
      </c>
      <c r="G163" s="45" t="s">
        <v>42</v>
      </c>
      <c r="H163" s="48">
        <v>5</v>
      </c>
      <c r="I163" s="49">
        <v>5200</v>
      </c>
      <c r="J163" s="50" t="s">
        <v>131</v>
      </c>
      <c r="K163" s="66" t="s">
        <v>139</v>
      </c>
      <c r="L163" s="67">
        <v>5</v>
      </c>
      <c r="M163" s="49">
        <v>5200</v>
      </c>
      <c r="N163" s="35">
        <v>650746</v>
      </c>
      <c r="O163" s="49">
        <v>5200</v>
      </c>
      <c r="P163" s="36">
        <v>44316</v>
      </c>
      <c r="Q163" s="35" t="s">
        <v>29</v>
      </c>
      <c r="R163" s="52">
        <f t="shared" si="2"/>
        <v>26000</v>
      </c>
    </row>
    <row r="164" spans="1:18" s="18" customFormat="1" x14ac:dyDescent="0.2">
      <c r="A164" s="43" t="s">
        <v>242</v>
      </c>
      <c r="B164" s="43" t="s">
        <v>243</v>
      </c>
      <c r="C164" s="35"/>
      <c r="D164" s="45" t="s">
        <v>44</v>
      </c>
      <c r="E164" s="46">
        <v>21</v>
      </c>
      <c r="F164" s="47">
        <v>111341</v>
      </c>
      <c r="G164" s="45" t="s">
        <v>45</v>
      </c>
      <c r="H164" s="48">
        <v>13.47</v>
      </c>
      <c r="I164" s="49">
        <v>160</v>
      </c>
      <c r="J164" s="50" t="s">
        <v>131</v>
      </c>
      <c r="K164" s="35" t="s">
        <v>140</v>
      </c>
      <c r="L164" s="67">
        <v>13.47</v>
      </c>
      <c r="M164" s="49">
        <v>160</v>
      </c>
      <c r="N164" s="35">
        <v>653273</v>
      </c>
      <c r="O164" s="49">
        <v>160</v>
      </c>
      <c r="P164" s="36">
        <v>44326</v>
      </c>
      <c r="Q164" s="35" t="s">
        <v>29</v>
      </c>
      <c r="R164" s="52">
        <f t="shared" si="2"/>
        <v>2155.2000000000003</v>
      </c>
    </row>
    <row r="165" spans="1:18" s="18" customFormat="1" x14ac:dyDescent="0.2">
      <c r="A165" s="43" t="s">
        <v>244</v>
      </c>
      <c r="B165" s="43" t="s">
        <v>245</v>
      </c>
      <c r="C165" s="35">
        <v>2087103</v>
      </c>
      <c r="D165" s="45" t="s">
        <v>111</v>
      </c>
      <c r="E165" s="46">
        <v>9</v>
      </c>
      <c r="F165" s="47">
        <v>105937</v>
      </c>
      <c r="G165" s="45" t="s">
        <v>112</v>
      </c>
      <c r="H165" s="48">
        <v>1.77</v>
      </c>
      <c r="I165" s="64">
        <v>400</v>
      </c>
      <c r="J165" s="50" t="s">
        <v>246</v>
      </c>
      <c r="K165" s="79" t="s">
        <v>247</v>
      </c>
      <c r="L165" s="102">
        <v>1.77</v>
      </c>
      <c r="M165" s="64">
        <v>400</v>
      </c>
      <c r="N165" s="35">
        <v>653565</v>
      </c>
      <c r="O165" s="64">
        <v>400</v>
      </c>
      <c r="P165" s="35" t="s">
        <v>248</v>
      </c>
      <c r="Q165" s="35" t="s">
        <v>29</v>
      </c>
      <c r="R165" s="52">
        <f t="shared" si="2"/>
        <v>708</v>
      </c>
    </row>
    <row r="166" spans="1:18" s="18" customFormat="1" ht="22.5" x14ac:dyDescent="0.2">
      <c r="A166" s="43" t="s">
        <v>244</v>
      </c>
      <c r="B166" s="43" t="s">
        <v>245</v>
      </c>
      <c r="C166" s="35">
        <v>2087103</v>
      </c>
      <c r="D166" s="45" t="s">
        <v>20</v>
      </c>
      <c r="E166" s="46">
        <v>10</v>
      </c>
      <c r="F166" s="47">
        <v>106330</v>
      </c>
      <c r="G166" s="45" t="s">
        <v>65</v>
      </c>
      <c r="H166" s="48">
        <v>4.3899999999999997</v>
      </c>
      <c r="I166" s="49">
        <v>20000</v>
      </c>
      <c r="J166" s="50" t="s">
        <v>131</v>
      </c>
      <c r="K166" s="69" t="s">
        <v>135</v>
      </c>
      <c r="L166" s="67">
        <v>4.3899999999999997</v>
      </c>
      <c r="M166" s="16">
        <v>0</v>
      </c>
      <c r="N166" s="8" t="s">
        <v>24</v>
      </c>
      <c r="O166" s="8">
        <v>0</v>
      </c>
      <c r="P166" s="17" t="s">
        <v>25</v>
      </c>
      <c r="Q166" s="8" t="s">
        <v>24</v>
      </c>
      <c r="R166" s="8" t="s">
        <v>24</v>
      </c>
    </row>
    <row r="167" spans="1:18" s="18" customFormat="1" x14ac:dyDescent="0.2">
      <c r="A167" s="43" t="s">
        <v>244</v>
      </c>
      <c r="B167" s="43" t="s">
        <v>245</v>
      </c>
      <c r="C167" s="35">
        <v>2087103</v>
      </c>
      <c r="D167" s="45" t="s">
        <v>38</v>
      </c>
      <c r="E167" s="46">
        <v>16</v>
      </c>
      <c r="F167" s="47">
        <v>1241575</v>
      </c>
      <c r="G167" s="45" t="s">
        <v>42</v>
      </c>
      <c r="H167" s="48">
        <v>5</v>
      </c>
      <c r="I167" s="49">
        <v>20000</v>
      </c>
      <c r="J167" s="50" t="s">
        <v>131</v>
      </c>
      <c r="K167" s="66" t="s">
        <v>139</v>
      </c>
      <c r="L167" s="67">
        <v>5</v>
      </c>
      <c r="M167" s="49">
        <v>20000</v>
      </c>
      <c r="N167" s="35">
        <v>650743</v>
      </c>
      <c r="O167" s="49">
        <v>20000</v>
      </c>
      <c r="P167" s="36">
        <v>44314</v>
      </c>
      <c r="Q167" s="35" t="s">
        <v>29</v>
      </c>
      <c r="R167" s="52">
        <f t="shared" si="2"/>
        <v>100000</v>
      </c>
    </row>
    <row r="168" spans="1:18" s="18" customFormat="1" ht="22.5" x14ac:dyDescent="0.2">
      <c r="A168" s="43" t="s">
        <v>249</v>
      </c>
      <c r="B168" s="43" t="s">
        <v>250</v>
      </c>
      <c r="C168" s="35">
        <v>2079917</v>
      </c>
      <c r="D168" s="45" t="s">
        <v>38</v>
      </c>
      <c r="E168" s="93">
        <v>10</v>
      </c>
      <c r="F168" s="47">
        <v>106330</v>
      </c>
      <c r="G168" s="94" t="s">
        <v>21</v>
      </c>
      <c r="H168" s="48">
        <v>4.3899999999999997</v>
      </c>
      <c r="I168" s="49">
        <v>5000</v>
      </c>
      <c r="J168" s="50" t="s">
        <v>207</v>
      </c>
      <c r="K168" s="96" t="s">
        <v>216</v>
      </c>
      <c r="L168" s="87">
        <v>4.3899999999999997</v>
      </c>
      <c r="M168" s="49">
        <v>5000</v>
      </c>
      <c r="N168" s="35">
        <v>654536</v>
      </c>
      <c r="O168" s="49">
        <v>5000</v>
      </c>
      <c r="P168" s="36">
        <v>44330</v>
      </c>
      <c r="Q168" s="35" t="s">
        <v>29</v>
      </c>
      <c r="R168" s="52">
        <f t="shared" si="2"/>
        <v>21950</v>
      </c>
    </row>
    <row r="169" spans="1:18" s="18" customFormat="1" x14ac:dyDescent="0.2">
      <c r="A169" s="43" t="s">
        <v>249</v>
      </c>
      <c r="B169" s="43" t="s">
        <v>250</v>
      </c>
      <c r="C169" s="35">
        <v>2079917</v>
      </c>
      <c r="D169" s="45" t="s">
        <v>38</v>
      </c>
      <c r="E169" s="93">
        <v>16</v>
      </c>
      <c r="F169" s="47">
        <v>1241575</v>
      </c>
      <c r="G169" s="94" t="s">
        <v>42</v>
      </c>
      <c r="H169" s="48">
        <v>5</v>
      </c>
      <c r="I169" s="49">
        <v>3000</v>
      </c>
      <c r="J169" s="50" t="s">
        <v>207</v>
      </c>
      <c r="K169" s="96" t="s">
        <v>216</v>
      </c>
      <c r="L169" s="87">
        <v>5</v>
      </c>
      <c r="M169" s="49">
        <v>3000</v>
      </c>
      <c r="N169" s="35">
        <v>659649</v>
      </c>
      <c r="O169" s="49">
        <v>3000</v>
      </c>
      <c r="P169" s="36">
        <v>44342</v>
      </c>
      <c r="Q169" s="35" t="s">
        <v>29</v>
      </c>
      <c r="R169" s="52">
        <f t="shared" si="2"/>
        <v>15000</v>
      </c>
    </row>
    <row r="170" spans="1:18" s="18" customFormat="1" ht="22.5" x14ac:dyDescent="0.2">
      <c r="A170" s="43" t="s">
        <v>249</v>
      </c>
      <c r="B170" s="43" t="s">
        <v>250</v>
      </c>
      <c r="C170" s="35">
        <v>2079917</v>
      </c>
      <c r="D170" s="57" t="s">
        <v>192</v>
      </c>
      <c r="E170" s="58">
        <v>6</v>
      </c>
      <c r="F170" s="47">
        <v>1283863</v>
      </c>
      <c r="G170" s="57" t="s">
        <v>88</v>
      </c>
      <c r="H170" s="48">
        <v>14.4</v>
      </c>
      <c r="I170" s="62">
        <v>5000</v>
      </c>
      <c r="J170" s="50" t="s">
        <v>251</v>
      </c>
      <c r="K170" s="35" t="s">
        <v>252</v>
      </c>
      <c r="L170" s="60">
        <v>14.4</v>
      </c>
      <c r="M170" s="62">
        <v>5000</v>
      </c>
      <c r="N170" s="35">
        <v>756222</v>
      </c>
      <c r="O170" s="62">
        <v>5000</v>
      </c>
      <c r="P170" s="36">
        <v>44399</v>
      </c>
      <c r="Q170" s="54" t="s">
        <v>82</v>
      </c>
      <c r="R170" s="52">
        <f t="shared" si="2"/>
        <v>72000</v>
      </c>
    </row>
    <row r="171" spans="1:18" s="18" customFormat="1" x14ac:dyDescent="0.2">
      <c r="A171" s="43" t="s">
        <v>249</v>
      </c>
      <c r="B171" s="43" t="s">
        <v>250</v>
      </c>
      <c r="C171" s="35">
        <v>2079917</v>
      </c>
      <c r="D171" s="57" t="s">
        <v>32</v>
      </c>
      <c r="E171" s="58">
        <v>10</v>
      </c>
      <c r="F171" s="47">
        <v>110361</v>
      </c>
      <c r="G171" s="57" t="s">
        <v>33</v>
      </c>
      <c r="H171" s="48">
        <v>12.3</v>
      </c>
      <c r="I171" s="62">
        <v>500</v>
      </c>
      <c r="J171" s="50" t="s">
        <v>251</v>
      </c>
      <c r="K171" s="35" t="s">
        <v>253</v>
      </c>
      <c r="L171" s="60">
        <v>12.3</v>
      </c>
      <c r="M171" s="64">
        <v>500</v>
      </c>
      <c r="N171" s="35">
        <v>753885</v>
      </c>
      <c r="O171" s="64">
        <v>500</v>
      </c>
      <c r="P171" s="36">
        <v>44389</v>
      </c>
      <c r="Q171" s="54" t="s">
        <v>82</v>
      </c>
      <c r="R171" s="52">
        <f t="shared" si="2"/>
        <v>6150</v>
      </c>
    </row>
    <row r="172" spans="1:18" s="18" customFormat="1" ht="22.5" x14ac:dyDescent="0.2">
      <c r="A172" s="43" t="s">
        <v>254</v>
      </c>
      <c r="B172" s="43" t="s">
        <v>250</v>
      </c>
      <c r="C172" s="35">
        <v>2079917</v>
      </c>
      <c r="D172" s="57" t="s">
        <v>38</v>
      </c>
      <c r="E172" s="58">
        <v>10</v>
      </c>
      <c r="F172" s="47">
        <v>106330</v>
      </c>
      <c r="G172" s="57" t="s">
        <v>21</v>
      </c>
      <c r="H172" s="48">
        <v>4.3899999999999997</v>
      </c>
      <c r="I172" s="62">
        <v>5000</v>
      </c>
      <c r="J172" s="50" t="s">
        <v>251</v>
      </c>
      <c r="K172" s="35" t="s">
        <v>255</v>
      </c>
      <c r="L172" s="60">
        <v>4.3899999999999997</v>
      </c>
      <c r="M172" s="62">
        <v>5000</v>
      </c>
      <c r="N172" s="35">
        <v>764999</v>
      </c>
      <c r="O172" s="62">
        <v>5000</v>
      </c>
      <c r="P172" s="36">
        <v>44418</v>
      </c>
      <c r="Q172" s="54" t="s">
        <v>82</v>
      </c>
      <c r="R172" s="52">
        <f t="shared" si="2"/>
        <v>21950</v>
      </c>
    </row>
    <row r="173" spans="1:18" s="18" customFormat="1" x14ac:dyDescent="0.2">
      <c r="A173" s="43" t="s">
        <v>256</v>
      </c>
      <c r="B173" s="43" t="s">
        <v>257</v>
      </c>
      <c r="C173" s="35"/>
      <c r="D173" s="45" t="s">
        <v>111</v>
      </c>
      <c r="E173" s="46">
        <v>9</v>
      </c>
      <c r="F173" s="47">
        <v>105937</v>
      </c>
      <c r="G173" s="45" t="s">
        <v>112</v>
      </c>
      <c r="H173" s="48">
        <v>1.77</v>
      </c>
      <c r="I173" s="49">
        <v>100</v>
      </c>
      <c r="J173" s="50" t="s">
        <v>97</v>
      </c>
      <c r="K173" s="35" t="s">
        <v>258</v>
      </c>
      <c r="L173" s="60">
        <v>1.77</v>
      </c>
      <c r="M173" s="49">
        <v>100</v>
      </c>
      <c r="N173" s="35">
        <v>661739</v>
      </c>
      <c r="O173" s="49">
        <v>100</v>
      </c>
      <c r="P173" s="36">
        <v>44348</v>
      </c>
      <c r="Q173" s="35" t="s">
        <v>29</v>
      </c>
      <c r="R173" s="52">
        <f t="shared" si="2"/>
        <v>177</v>
      </c>
    </row>
    <row r="174" spans="1:18" s="18" customFormat="1" ht="22.5" x14ac:dyDescent="0.2">
      <c r="A174" s="43" t="s">
        <v>256</v>
      </c>
      <c r="B174" s="43" t="s">
        <v>257</v>
      </c>
      <c r="C174" s="35"/>
      <c r="D174" s="45" t="s">
        <v>108</v>
      </c>
      <c r="E174" s="46">
        <v>6</v>
      </c>
      <c r="F174" s="47">
        <v>1283863</v>
      </c>
      <c r="G174" s="45" t="s">
        <v>88</v>
      </c>
      <c r="H174" s="48">
        <v>14.4</v>
      </c>
      <c r="I174" s="49">
        <v>100</v>
      </c>
      <c r="J174" s="50" t="s">
        <v>97</v>
      </c>
      <c r="K174" s="35" t="s">
        <v>259</v>
      </c>
      <c r="L174" s="60">
        <v>14.4</v>
      </c>
      <c r="M174" s="65">
        <v>100</v>
      </c>
      <c r="N174" s="35">
        <v>661713</v>
      </c>
      <c r="O174" s="35">
        <v>100</v>
      </c>
      <c r="P174" s="36">
        <v>44348</v>
      </c>
      <c r="Q174" s="35" t="s">
        <v>29</v>
      </c>
      <c r="R174" s="52">
        <f t="shared" si="2"/>
        <v>1440</v>
      </c>
    </row>
    <row r="175" spans="1:18" s="18" customFormat="1" x14ac:dyDescent="0.2">
      <c r="A175" s="43" t="s">
        <v>256</v>
      </c>
      <c r="B175" s="43" t="s">
        <v>257</v>
      </c>
      <c r="C175" s="35"/>
      <c r="D175" s="45" t="s">
        <v>51</v>
      </c>
      <c r="E175" s="46">
        <v>14</v>
      </c>
      <c r="F175" s="47">
        <v>103500</v>
      </c>
      <c r="G175" s="45" t="s">
        <v>48</v>
      </c>
      <c r="H175" s="48">
        <v>2.09</v>
      </c>
      <c r="I175" s="49">
        <v>50</v>
      </c>
      <c r="J175" s="50" t="s">
        <v>97</v>
      </c>
      <c r="K175" s="35" t="s">
        <v>260</v>
      </c>
      <c r="L175" s="60">
        <v>2.09</v>
      </c>
      <c r="M175" s="65">
        <v>50</v>
      </c>
      <c r="N175" s="35">
        <v>647811</v>
      </c>
      <c r="O175" s="35">
        <v>50</v>
      </c>
      <c r="P175" s="36">
        <v>44312</v>
      </c>
      <c r="Q175" s="35" t="s">
        <v>29</v>
      </c>
      <c r="R175" s="52">
        <f t="shared" si="2"/>
        <v>104.5</v>
      </c>
    </row>
    <row r="176" spans="1:18" s="18" customFormat="1" ht="22.5" x14ac:dyDescent="0.2">
      <c r="A176" s="43" t="s">
        <v>256</v>
      </c>
      <c r="B176" s="43" t="s">
        <v>257</v>
      </c>
      <c r="C176" s="35"/>
      <c r="D176" s="45" t="s">
        <v>20</v>
      </c>
      <c r="E176" s="46">
        <v>10</v>
      </c>
      <c r="F176" s="47">
        <v>106330</v>
      </c>
      <c r="G176" s="45" t="s">
        <v>65</v>
      </c>
      <c r="H176" s="48">
        <v>4.3899999999999997</v>
      </c>
      <c r="I176" s="49">
        <v>200</v>
      </c>
      <c r="J176" s="50" t="s">
        <v>97</v>
      </c>
      <c r="K176" s="35" t="s">
        <v>98</v>
      </c>
      <c r="L176" s="60">
        <v>4.3899999999999997</v>
      </c>
      <c r="M176" s="103">
        <v>200</v>
      </c>
      <c r="N176" s="35">
        <v>787289</v>
      </c>
      <c r="O176" s="35">
        <v>200</v>
      </c>
      <c r="P176" s="36">
        <v>44509</v>
      </c>
      <c r="Q176" s="35" t="s">
        <v>99</v>
      </c>
      <c r="R176" s="52">
        <f t="shared" si="2"/>
        <v>877.99999999999989</v>
      </c>
    </row>
    <row r="177" spans="1:18" s="18" customFormat="1" x14ac:dyDescent="0.2">
      <c r="A177" s="43" t="s">
        <v>256</v>
      </c>
      <c r="B177" s="43" t="s">
        <v>257</v>
      </c>
      <c r="C177" s="35"/>
      <c r="D177" s="45" t="s">
        <v>38</v>
      </c>
      <c r="E177" s="46">
        <v>16</v>
      </c>
      <c r="F177" s="47">
        <v>1241575</v>
      </c>
      <c r="G177" s="45" t="s">
        <v>42</v>
      </c>
      <c r="H177" s="48">
        <v>5</v>
      </c>
      <c r="I177" s="49">
        <v>100</v>
      </c>
      <c r="J177" s="50" t="s">
        <v>97</v>
      </c>
      <c r="K177" s="35" t="s">
        <v>100</v>
      </c>
      <c r="L177" s="60">
        <v>5</v>
      </c>
      <c r="M177" s="65">
        <v>100</v>
      </c>
      <c r="N177" s="35">
        <v>650592</v>
      </c>
      <c r="O177" s="35">
        <v>100</v>
      </c>
      <c r="P177" s="36">
        <v>44316</v>
      </c>
      <c r="Q177" s="35" t="s">
        <v>29</v>
      </c>
      <c r="R177" s="52">
        <f t="shared" si="2"/>
        <v>500</v>
      </c>
    </row>
    <row r="178" spans="1:18" s="18" customFormat="1" ht="22.5" x14ac:dyDescent="0.2">
      <c r="A178" s="43" t="s">
        <v>261</v>
      </c>
      <c r="B178" s="43" t="s">
        <v>262</v>
      </c>
      <c r="C178" s="35">
        <v>5860490</v>
      </c>
      <c r="D178" s="45" t="s">
        <v>32</v>
      </c>
      <c r="E178" s="46">
        <v>1</v>
      </c>
      <c r="F178" s="47">
        <v>107689</v>
      </c>
      <c r="G178" s="45" t="s">
        <v>52</v>
      </c>
      <c r="H178" s="48">
        <v>12.42</v>
      </c>
      <c r="I178" s="49">
        <v>4020</v>
      </c>
      <c r="J178" s="50" t="s">
        <v>123</v>
      </c>
      <c r="K178" s="35" t="s">
        <v>185</v>
      </c>
      <c r="L178" s="60">
        <v>12.42</v>
      </c>
      <c r="M178" s="65">
        <v>4000</v>
      </c>
      <c r="N178" s="90" t="s">
        <v>263</v>
      </c>
      <c r="O178" s="65">
        <v>4000</v>
      </c>
      <c r="P178" s="56" t="s">
        <v>264</v>
      </c>
      <c r="Q178" s="35" t="s">
        <v>29</v>
      </c>
      <c r="R178" s="52">
        <f t="shared" si="2"/>
        <v>49680</v>
      </c>
    </row>
    <row r="179" spans="1:18" s="18" customFormat="1" x14ac:dyDescent="0.2">
      <c r="A179" s="43" t="s">
        <v>261</v>
      </c>
      <c r="B179" s="43" t="s">
        <v>262</v>
      </c>
      <c r="C179" s="35">
        <v>5860490</v>
      </c>
      <c r="D179" s="45" t="s">
        <v>111</v>
      </c>
      <c r="E179" s="46">
        <v>9</v>
      </c>
      <c r="F179" s="47">
        <v>105937</v>
      </c>
      <c r="G179" s="45" t="s">
        <v>112</v>
      </c>
      <c r="H179" s="48">
        <v>1.77</v>
      </c>
      <c r="I179" s="49">
        <v>600</v>
      </c>
      <c r="J179" s="50" t="s">
        <v>123</v>
      </c>
      <c r="K179" s="35" t="s">
        <v>188</v>
      </c>
      <c r="L179" s="60">
        <v>1.77</v>
      </c>
      <c r="M179" s="49">
        <v>600</v>
      </c>
      <c r="N179" s="35">
        <v>661736</v>
      </c>
      <c r="O179" s="35">
        <v>600</v>
      </c>
      <c r="P179" s="36">
        <v>44348</v>
      </c>
      <c r="Q179" s="35" t="s">
        <v>29</v>
      </c>
      <c r="R179" s="52">
        <f t="shared" si="2"/>
        <v>1062</v>
      </c>
    </row>
    <row r="180" spans="1:18" s="18" customFormat="1" x14ac:dyDescent="0.2">
      <c r="A180" s="43" t="s">
        <v>261</v>
      </c>
      <c r="B180" s="43" t="s">
        <v>262</v>
      </c>
      <c r="C180" s="35">
        <v>5860490</v>
      </c>
      <c r="D180" s="45" t="s">
        <v>51</v>
      </c>
      <c r="E180" s="46">
        <v>14</v>
      </c>
      <c r="F180" s="47">
        <v>103500</v>
      </c>
      <c r="G180" s="45" t="s">
        <v>48</v>
      </c>
      <c r="H180" s="48">
        <v>2.09</v>
      </c>
      <c r="I180" s="49">
        <v>900</v>
      </c>
      <c r="J180" s="50" t="s">
        <v>123</v>
      </c>
      <c r="K180" s="35" t="s">
        <v>185</v>
      </c>
      <c r="L180" s="60">
        <v>2.09</v>
      </c>
      <c r="M180" s="65">
        <v>900</v>
      </c>
      <c r="N180" s="35">
        <v>647810</v>
      </c>
      <c r="O180" s="35">
        <v>900</v>
      </c>
      <c r="P180" s="36">
        <v>44313</v>
      </c>
      <c r="Q180" s="35" t="s">
        <v>29</v>
      </c>
      <c r="R180" s="52">
        <f t="shared" si="2"/>
        <v>1880.9999999999998</v>
      </c>
    </row>
    <row r="181" spans="1:18" s="18" customFormat="1" x14ac:dyDescent="0.2">
      <c r="A181" s="43" t="s">
        <v>261</v>
      </c>
      <c r="B181" s="43" t="s">
        <v>262</v>
      </c>
      <c r="C181" s="35">
        <v>5860490</v>
      </c>
      <c r="D181" s="45" t="s">
        <v>83</v>
      </c>
      <c r="E181" s="46">
        <v>9</v>
      </c>
      <c r="F181" s="47">
        <v>110361</v>
      </c>
      <c r="G181" s="45" t="s">
        <v>33</v>
      </c>
      <c r="H181" s="48">
        <v>12</v>
      </c>
      <c r="I181" s="49">
        <v>120</v>
      </c>
      <c r="J181" s="50" t="s">
        <v>123</v>
      </c>
      <c r="K181" s="35" t="s">
        <v>194</v>
      </c>
      <c r="L181" s="60">
        <v>12</v>
      </c>
      <c r="M181" s="65">
        <v>120</v>
      </c>
      <c r="N181" s="35">
        <v>659637</v>
      </c>
      <c r="O181" s="35">
        <v>120</v>
      </c>
      <c r="P181" s="36">
        <v>44343</v>
      </c>
      <c r="Q181" s="35" t="s">
        <v>29</v>
      </c>
      <c r="R181" s="52">
        <f t="shared" si="2"/>
        <v>1440</v>
      </c>
    </row>
    <row r="182" spans="1:18" s="18" customFormat="1" x14ac:dyDescent="0.2">
      <c r="A182" s="43" t="s">
        <v>261</v>
      </c>
      <c r="B182" s="43" t="s">
        <v>262</v>
      </c>
      <c r="C182" s="35">
        <v>5860490</v>
      </c>
      <c r="D182" s="45" t="s">
        <v>20</v>
      </c>
      <c r="E182" s="46">
        <v>8</v>
      </c>
      <c r="F182" s="47">
        <v>103420</v>
      </c>
      <c r="G182" s="45" t="s">
        <v>134</v>
      </c>
      <c r="H182" s="68">
        <v>0.72</v>
      </c>
      <c r="I182" s="49">
        <v>60</v>
      </c>
      <c r="J182" s="50" t="s">
        <v>123</v>
      </c>
      <c r="K182" s="35" t="s">
        <v>124</v>
      </c>
      <c r="L182" s="60">
        <v>0.72</v>
      </c>
      <c r="M182" s="65">
        <v>72</v>
      </c>
      <c r="N182" s="35">
        <v>647814</v>
      </c>
      <c r="O182" s="65">
        <v>72</v>
      </c>
      <c r="P182" s="36">
        <v>44313</v>
      </c>
      <c r="Q182" s="35" t="s">
        <v>29</v>
      </c>
      <c r="R182" s="52">
        <f t="shared" si="2"/>
        <v>51.839999999999996</v>
      </c>
    </row>
    <row r="183" spans="1:18" s="18" customFormat="1" ht="22.5" x14ac:dyDescent="0.2">
      <c r="A183" s="43" t="s">
        <v>261</v>
      </c>
      <c r="B183" s="43" t="s">
        <v>262</v>
      </c>
      <c r="C183" s="35">
        <v>5860490</v>
      </c>
      <c r="D183" s="45" t="s">
        <v>20</v>
      </c>
      <c r="E183" s="46">
        <v>13</v>
      </c>
      <c r="F183" s="47">
        <v>202088</v>
      </c>
      <c r="G183" s="45" t="s">
        <v>62</v>
      </c>
      <c r="H183" s="48">
        <v>6.66</v>
      </c>
      <c r="I183" s="49">
        <v>12400</v>
      </c>
      <c r="J183" s="50" t="s">
        <v>123</v>
      </c>
      <c r="K183" s="35" t="s">
        <v>124</v>
      </c>
      <c r="L183" s="60">
        <v>6.66</v>
      </c>
      <c r="M183" s="49">
        <v>12400</v>
      </c>
      <c r="N183" s="54" t="s">
        <v>265</v>
      </c>
      <c r="O183" s="95" t="s">
        <v>266</v>
      </c>
      <c r="P183" s="56" t="s">
        <v>267</v>
      </c>
      <c r="Q183" s="54" t="s">
        <v>75</v>
      </c>
      <c r="R183" s="52">
        <f>M183*L183</f>
        <v>82584</v>
      </c>
    </row>
    <row r="184" spans="1:18" s="18" customFormat="1" x14ac:dyDescent="0.2">
      <c r="A184" s="43" t="s">
        <v>261</v>
      </c>
      <c r="B184" s="43" t="s">
        <v>262</v>
      </c>
      <c r="C184" s="35">
        <v>5860490</v>
      </c>
      <c r="D184" s="45" t="s">
        <v>38</v>
      </c>
      <c r="E184" s="46">
        <v>15</v>
      </c>
      <c r="F184" s="47">
        <v>105759</v>
      </c>
      <c r="G184" s="45" t="s">
        <v>41</v>
      </c>
      <c r="H184" s="48">
        <v>3.79</v>
      </c>
      <c r="I184" s="49">
        <v>60</v>
      </c>
      <c r="J184" s="50" t="s">
        <v>123</v>
      </c>
      <c r="K184" s="35" t="s">
        <v>128</v>
      </c>
      <c r="L184" s="60">
        <v>3.79</v>
      </c>
      <c r="M184" s="49">
        <v>60</v>
      </c>
      <c r="N184" s="35">
        <v>652857</v>
      </c>
      <c r="O184" s="35">
        <v>60</v>
      </c>
      <c r="P184" s="36">
        <v>44327</v>
      </c>
      <c r="Q184" s="35" t="s">
        <v>29</v>
      </c>
      <c r="R184" s="52">
        <f t="shared" ref="R184:R247" si="3">O184*L184</f>
        <v>227.4</v>
      </c>
    </row>
    <row r="185" spans="1:18" s="18" customFormat="1" ht="22.5" x14ac:dyDescent="0.2">
      <c r="A185" s="43" t="s">
        <v>261</v>
      </c>
      <c r="B185" s="43" t="s">
        <v>262</v>
      </c>
      <c r="C185" s="35">
        <v>5860490</v>
      </c>
      <c r="D185" s="45" t="s">
        <v>38</v>
      </c>
      <c r="E185" s="46">
        <v>10</v>
      </c>
      <c r="F185" s="47">
        <v>106330</v>
      </c>
      <c r="G185" s="45" t="s">
        <v>65</v>
      </c>
      <c r="H185" s="48">
        <v>4.3899999999999997</v>
      </c>
      <c r="I185" s="49">
        <v>9300</v>
      </c>
      <c r="J185" s="50" t="s">
        <v>123</v>
      </c>
      <c r="K185" s="35" t="s">
        <v>128</v>
      </c>
      <c r="L185" s="60">
        <v>4.3899999999999997</v>
      </c>
      <c r="M185" s="65">
        <v>9300</v>
      </c>
      <c r="N185" s="35">
        <v>645055</v>
      </c>
      <c r="O185" s="65">
        <v>9300</v>
      </c>
      <c r="P185" s="36">
        <v>44301</v>
      </c>
      <c r="Q185" s="35" t="s">
        <v>29</v>
      </c>
      <c r="R185" s="52">
        <f t="shared" si="3"/>
        <v>40827</v>
      </c>
    </row>
    <row r="186" spans="1:18" s="18" customFormat="1" ht="22.5" x14ac:dyDescent="0.2">
      <c r="A186" s="43" t="s">
        <v>261</v>
      </c>
      <c r="B186" s="43" t="s">
        <v>262</v>
      </c>
      <c r="C186" s="35">
        <v>5860490</v>
      </c>
      <c r="D186" s="45" t="s">
        <v>26</v>
      </c>
      <c r="E186" s="46">
        <v>12</v>
      </c>
      <c r="F186" s="47">
        <v>501115</v>
      </c>
      <c r="G186" s="45" t="s">
        <v>137</v>
      </c>
      <c r="H186" s="48">
        <v>3.05</v>
      </c>
      <c r="I186" s="49">
        <v>540</v>
      </c>
      <c r="J186" s="50" t="s">
        <v>123</v>
      </c>
      <c r="K186" s="35" t="s">
        <v>190</v>
      </c>
      <c r="L186" s="60">
        <v>3.05</v>
      </c>
      <c r="M186" s="65">
        <v>525</v>
      </c>
      <c r="N186" s="35">
        <v>647800</v>
      </c>
      <c r="O186" s="65">
        <v>525</v>
      </c>
      <c r="P186" s="36">
        <v>44313</v>
      </c>
      <c r="Q186" s="35" t="s">
        <v>29</v>
      </c>
      <c r="R186" s="52">
        <f t="shared" si="3"/>
        <v>1601.25</v>
      </c>
    </row>
    <row r="187" spans="1:18" s="18" customFormat="1" x14ac:dyDescent="0.2">
      <c r="A187" s="43" t="s">
        <v>261</v>
      </c>
      <c r="B187" s="43" t="s">
        <v>262</v>
      </c>
      <c r="C187" s="35">
        <v>5860490</v>
      </c>
      <c r="D187" s="45" t="s">
        <v>26</v>
      </c>
      <c r="E187" s="46">
        <v>16</v>
      </c>
      <c r="F187" s="47">
        <v>1241575</v>
      </c>
      <c r="G187" s="45" t="s">
        <v>42</v>
      </c>
      <c r="H187" s="48">
        <v>5</v>
      </c>
      <c r="I187" s="49">
        <v>20880</v>
      </c>
      <c r="J187" s="50" t="s">
        <v>123</v>
      </c>
      <c r="K187" s="35" t="s">
        <v>190</v>
      </c>
      <c r="L187" s="60">
        <v>5</v>
      </c>
      <c r="M187" s="65">
        <v>20850</v>
      </c>
      <c r="N187" s="35">
        <v>647804</v>
      </c>
      <c r="O187" s="65">
        <v>20850</v>
      </c>
      <c r="P187" s="36">
        <v>44313</v>
      </c>
      <c r="Q187" s="35" t="s">
        <v>29</v>
      </c>
      <c r="R187" s="52">
        <f t="shared" si="3"/>
        <v>104250</v>
      </c>
    </row>
    <row r="188" spans="1:18" s="18" customFormat="1" x14ac:dyDescent="0.2">
      <c r="A188" s="43" t="s">
        <v>261</v>
      </c>
      <c r="B188" s="43" t="s">
        <v>262</v>
      </c>
      <c r="C188" s="35">
        <v>5860490</v>
      </c>
      <c r="D188" s="45" t="s">
        <v>87</v>
      </c>
      <c r="E188" s="46">
        <v>11</v>
      </c>
      <c r="F188" s="47">
        <v>110345</v>
      </c>
      <c r="G188" s="45" t="s">
        <v>191</v>
      </c>
      <c r="H188" s="48">
        <v>1.23</v>
      </c>
      <c r="I188" s="49">
        <v>60</v>
      </c>
      <c r="J188" s="50" t="s">
        <v>123</v>
      </c>
      <c r="K188" s="35" t="s">
        <v>189</v>
      </c>
      <c r="L188" s="60">
        <v>1.23</v>
      </c>
      <c r="M188" s="65">
        <v>50</v>
      </c>
      <c r="N188" s="35">
        <v>654814</v>
      </c>
      <c r="O188" s="35">
        <v>50</v>
      </c>
      <c r="P188" s="36">
        <v>44329</v>
      </c>
      <c r="Q188" s="35" t="s">
        <v>29</v>
      </c>
      <c r="R188" s="52">
        <f t="shared" si="3"/>
        <v>61.5</v>
      </c>
    </row>
    <row r="189" spans="1:18" s="18" customFormat="1" ht="22.5" x14ac:dyDescent="0.2">
      <c r="A189" s="43" t="s">
        <v>261</v>
      </c>
      <c r="B189" s="43" t="s">
        <v>262</v>
      </c>
      <c r="C189" s="35">
        <v>5860490</v>
      </c>
      <c r="D189" s="45" t="s">
        <v>87</v>
      </c>
      <c r="E189" s="46">
        <v>6</v>
      </c>
      <c r="F189" s="47">
        <v>1283863</v>
      </c>
      <c r="G189" s="45" t="s">
        <v>88</v>
      </c>
      <c r="H189" s="48">
        <v>14</v>
      </c>
      <c r="I189" s="49">
        <v>60</v>
      </c>
      <c r="J189" s="50" t="s">
        <v>123</v>
      </c>
      <c r="K189" s="35" t="s">
        <v>189</v>
      </c>
      <c r="L189" s="60">
        <v>14</v>
      </c>
      <c r="M189" s="65">
        <v>60</v>
      </c>
      <c r="N189" s="35">
        <v>654989</v>
      </c>
      <c r="O189" s="65">
        <v>60</v>
      </c>
      <c r="P189" s="36">
        <v>44329</v>
      </c>
      <c r="Q189" s="35" t="s">
        <v>29</v>
      </c>
      <c r="R189" s="52">
        <f t="shared" si="3"/>
        <v>840</v>
      </c>
    </row>
    <row r="190" spans="1:18" s="18" customFormat="1" x14ac:dyDescent="0.2">
      <c r="A190" s="43" t="s">
        <v>261</v>
      </c>
      <c r="B190" s="43" t="s">
        <v>262</v>
      </c>
      <c r="C190" s="35">
        <v>5860490</v>
      </c>
      <c r="D190" s="45" t="s">
        <v>44</v>
      </c>
      <c r="E190" s="46">
        <v>21</v>
      </c>
      <c r="F190" s="47">
        <v>111341</v>
      </c>
      <c r="G190" s="45" t="s">
        <v>45</v>
      </c>
      <c r="H190" s="48">
        <v>13.47</v>
      </c>
      <c r="I190" s="49">
        <v>120</v>
      </c>
      <c r="J190" s="50" t="s">
        <v>123</v>
      </c>
      <c r="K190" s="35" t="s">
        <v>194</v>
      </c>
      <c r="L190" s="60">
        <v>13.47</v>
      </c>
      <c r="M190" s="65">
        <v>120</v>
      </c>
      <c r="N190" s="35">
        <v>643356</v>
      </c>
      <c r="O190" s="35">
        <v>120</v>
      </c>
      <c r="P190" s="36">
        <v>44293</v>
      </c>
      <c r="Q190" s="35" t="s">
        <v>29</v>
      </c>
      <c r="R190" s="52">
        <f t="shared" si="3"/>
        <v>1616.4</v>
      </c>
    </row>
    <row r="191" spans="1:18" s="18" customFormat="1" x14ac:dyDescent="0.2">
      <c r="A191" s="43" t="s">
        <v>261</v>
      </c>
      <c r="B191" s="43" t="s">
        <v>268</v>
      </c>
      <c r="C191" s="35">
        <v>2083116</v>
      </c>
      <c r="D191" s="57" t="s">
        <v>83</v>
      </c>
      <c r="E191" s="58">
        <v>9</v>
      </c>
      <c r="F191" s="47">
        <v>110361</v>
      </c>
      <c r="G191" s="57" t="s">
        <v>33</v>
      </c>
      <c r="H191" s="48">
        <v>12</v>
      </c>
      <c r="I191" s="49">
        <v>300</v>
      </c>
      <c r="J191" s="50" t="s">
        <v>269</v>
      </c>
      <c r="K191" s="96" t="s">
        <v>270</v>
      </c>
      <c r="L191" s="104">
        <v>12</v>
      </c>
      <c r="M191" s="105">
        <v>300</v>
      </c>
      <c r="N191" s="35">
        <v>659740</v>
      </c>
      <c r="O191" s="105">
        <v>300</v>
      </c>
      <c r="P191" s="36">
        <v>44343</v>
      </c>
      <c r="Q191" s="54" t="s">
        <v>82</v>
      </c>
      <c r="R191" s="52">
        <f t="shared" si="3"/>
        <v>3600</v>
      </c>
    </row>
    <row r="192" spans="1:18" s="18" customFormat="1" ht="22.5" x14ac:dyDescent="0.2">
      <c r="A192" s="43" t="s">
        <v>261</v>
      </c>
      <c r="B192" s="43" t="s">
        <v>268</v>
      </c>
      <c r="C192" s="35">
        <v>2083116</v>
      </c>
      <c r="D192" s="57" t="s">
        <v>38</v>
      </c>
      <c r="E192" s="58">
        <v>10</v>
      </c>
      <c r="F192" s="47">
        <v>106330</v>
      </c>
      <c r="G192" s="57" t="s">
        <v>21</v>
      </c>
      <c r="H192" s="48">
        <v>4.3899999999999997</v>
      </c>
      <c r="I192" s="49">
        <v>14000</v>
      </c>
      <c r="J192" s="50" t="s">
        <v>269</v>
      </c>
      <c r="K192" s="96" t="s">
        <v>271</v>
      </c>
      <c r="L192" s="104">
        <v>4.3899999999999997</v>
      </c>
      <c r="M192" s="49">
        <v>14000</v>
      </c>
      <c r="N192" s="35">
        <v>659644</v>
      </c>
      <c r="O192" s="49">
        <v>14000</v>
      </c>
      <c r="P192" s="36">
        <v>44343</v>
      </c>
      <c r="Q192" s="54" t="s">
        <v>82</v>
      </c>
      <c r="R192" s="52">
        <f t="shared" si="3"/>
        <v>61459.999999999993</v>
      </c>
    </row>
    <row r="193" spans="1:18" s="18" customFormat="1" ht="22.5" x14ac:dyDescent="0.2">
      <c r="A193" s="43" t="s">
        <v>261</v>
      </c>
      <c r="B193" s="43" t="s">
        <v>272</v>
      </c>
      <c r="C193" s="35">
        <v>3636429</v>
      </c>
      <c r="D193" s="57" t="s">
        <v>111</v>
      </c>
      <c r="E193" s="58">
        <v>9</v>
      </c>
      <c r="F193" s="47">
        <v>105937</v>
      </c>
      <c r="G193" s="57" t="s">
        <v>112</v>
      </c>
      <c r="H193" s="48">
        <v>1.77</v>
      </c>
      <c r="I193" s="62">
        <v>1000</v>
      </c>
      <c r="J193" s="50" t="s">
        <v>85</v>
      </c>
      <c r="K193" s="35" t="s">
        <v>273</v>
      </c>
      <c r="L193" s="60">
        <v>1.77</v>
      </c>
      <c r="M193" s="64">
        <v>1000</v>
      </c>
      <c r="N193" s="54" t="s">
        <v>274</v>
      </c>
      <c r="O193" s="64">
        <v>1000</v>
      </c>
      <c r="P193" s="36">
        <v>44357</v>
      </c>
      <c r="Q193" s="54" t="s">
        <v>82</v>
      </c>
      <c r="R193" s="52">
        <f t="shared" si="3"/>
        <v>1770</v>
      </c>
    </row>
    <row r="194" spans="1:18" s="18" customFormat="1" ht="22.5" x14ac:dyDescent="0.2">
      <c r="A194" s="43" t="s">
        <v>261</v>
      </c>
      <c r="B194" s="43" t="s">
        <v>272</v>
      </c>
      <c r="C194" s="35">
        <v>3636429</v>
      </c>
      <c r="D194" s="57" t="s">
        <v>26</v>
      </c>
      <c r="E194" s="58">
        <v>16</v>
      </c>
      <c r="F194" s="47">
        <v>1241575</v>
      </c>
      <c r="G194" s="57" t="s">
        <v>42</v>
      </c>
      <c r="H194" s="48">
        <v>5</v>
      </c>
      <c r="I194" s="62">
        <v>1000</v>
      </c>
      <c r="J194" s="50" t="s">
        <v>275</v>
      </c>
      <c r="K194" s="35" t="s">
        <v>276</v>
      </c>
      <c r="L194" s="60">
        <v>5</v>
      </c>
      <c r="M194" s="64">
        <v>1000</v>
      </c>
      <c r="N194" s="54" t="s">
        <v>277</v>
      </c>
      <c r="O194" s="64">
        <v>1000</v>
      </c>
      <c r="P194" s="36">
        <v>44357</v>
      </c>
      <c r="Q194" s="54" t="s">
        <v>82</v>
      </c>
      <c r="R194" s="52">
        <f t="shared" si="3"/>
        <v>5000</v>
      </c>
    </row>
    <row r="195" spans="1:18" s="18" customFormat="1" ht="22.5" x14ac:dyDescent="0.2">
      <c r="A195" s="43" t="s">
        <v>278</v>
      </c>
      <c r="B195" s="43" t="s">
        <v>268</v>
      </c>
      <c r="C195" s="35">
        <v>2083116</v>
      </c>
      <c r="D195" s="57" t="s">
        <v>87</v>
      </c>
      <c r="E195" s="58">
        <v>6</v>
      </c>
      <c r="F195" s="47">
        <v>1283863</v>
      </c>
      <c r="G195" s="57" t="s">
        <v>88</v>
      </c>
      <c r="H195" s="48">
        <v>14</v>
      </c>
      <c r="I195" s="49">
        <v>1500</v>
      </c>
      <c r="J195" s="50" t="s">
        <v>269</v>
      </c>
      <c r="K195" s="96" t="s">
        <v>279</v>
      </c>
      <c r="L195" s="87">
        <v>14</v>
      </c>
      <c r="M195" s="49">
        <v>1500</v>
      </c>
      <c r="N195" s="35">
        <v>728373</v>
      </c>
      <c r="O195" s="49">
        <v>1500</v>
      </c>
      <c r="P195" s="36">
        <v>44362</v>
      </c>
      <c r="Q195" s="54" t="s">
        <v>82</v>
      </c>
      <c r="R195" s="52">
        <f t="shared" si="3"/>
        <v>21000</v>
      </c>
    </row>
    <row r="196" spans="1:18" s="18" customFormat="1" x14ac:dyDescent="0.2">
      <c r="A196" s="43" t="s">
        <v>278</v>
      </c>
      <c r="B196" s="43" t="s">
        <v>268</v>
      </c>
      <c r="C196" s="35">
        <v>2083116</v>
      </c>
      <c r="D196" s="57" t="s">
        <v>26</v>
      </c>
      <c r="E196" s="58">
        <v>16</v>
      </c>
      <c r="F196" s="47">
        <v>1241575</v>
      </c>
      <c r="G196" s="57" t="s">
        <v>42</v>
      </c>
      <c r="H196" s="48">
        <v>5</v>
      </c>
      <c r="I196" s="49">
        <v>9000</v>
      </c>
      <c r="J196" s="50" t="s">
        <v>269</v>
      </c>
      <c r="K196" s="96" t="s">
        <v>280</v>
      </c>
      <c r="L196" s="104">
        <v>5</v>
      </c>
      <c r="M196" s="49">
        <v>9000</v>
      </c>
      <c r="N196" s="35">
        <v>655448</v>
      </c>
      <c r="O196" s="49">
        <v>9000</v>
      </c>
      <c r="P196" s="36">
        <v>44334</v>
      </c>
      <c r="Q196" s="54" t="s">
        <v>82</v>
      </c>
      <c r="R196" s="52">
        <f t="shared" si="3"/>
        <v>45000</v>
      </c>
    </row>
    <row r="197" spans="1:18" s="18" customFormat="1" ht="22.5" x14ac:dyDescent="0.2">
      <c r="A197" s="43" t="s">
        <v>281</v>
      </c>
      <c r="B197" s="43" t="s">
        <v>282</v>
      </c>
      <c r="C197" s="35">
        <v>2705222</v>
      </c>
      <c r="D197" s="45" t="s">
        <v>38</v>
      </c>
      <c r="E197" s="46">
        <v>10</v>
      </c>
      <c r="F197" s="47">
        <v>106330</v>
      </c>
      <c r="G197" s="45" t="s">
        <v>65</v>
      </c>
      <c r="H197" s="48">
        <v>4.3899999999999997</v>
      </c>
      <c r="I197" s="49">
        <v>6900</v>
      </c>
      <c r="J197" s="50" t="s">
        <v>131</v>
      </c>
      <c r="K197" s="69" t="s">
        <v>139</v>
      </c>
      <c r="L197" s="70">
        <v>4.3899999999999997</v>
      </c>
      <c r="M197" s="49">
        <v>6900</v>
      </c>
      <c r="N197" s="35">
        <v>650747</v>
      </c>
      <c r="O197" s="49">
        <v>6900</v>
      </c>
      <c r="P197" s="36">
        <v>44321</v>
      </c>
      <c r="Q197" s="35" t="s">
        <v>29</v>
      </c>
      <c r="R197" s="52">
        <f t="shared" si="3"/>
        <v>30290.999999999996</v>
      </c>
    </row>
    <row r="198" spans="1:18" s="18" customFormat="1" ht="22.5" x14ac:dyDescent="0.2">
      <c r="A198" s="43" t="s">
        <v>281</v>
      </c>
      <c r="B198" s="43" t="s">
        <v>282</v>
      </c>
      <c r="C198" s="35">
        <v>2705222</v>
      </c>
      <c r="D198" s="45" t="s">
        <v>26</v>
      </c>
      <c r="E198" s="46">
        <v>12</v>
      </c>
      <c r="F198" s="47">
        <v>501115</v>
      </c>
      <c r="G198" s="45" t="s">
        <v>137</v>
      </c>
      <c r="H198" s="48">
        <v>3.05</v>
      </c>
      <c r="I198" s="49">
        <v>225</v>
      </c>
      <c r="J198" s="50" t="s">
        <v>131</v>
      </c>
      <c r="K198" s="66" t="s">
        <v>138</v>
      </c>
      <c r="L198" s="67">
        <v>3.05</v>
      </c>
      <c r="M198" s="49">
        <v>225</v>
      </c>
      <c r="N198" s="35">
        <v>652787</v>
      </c>
      <c r="O198" s="49">
        <v>225</v>
      </c>
      <c r="P198" s="36">
        <v>44327</v>
      </c>
      <c r="Q198" s="35" t="s">
        <v>29</v>
      </c>
      <c r="R198" s="52">
        <f t="shared" si="3"/>
        <v>686.25</v>
      </c>
    </row>
    <row r="199" spans="1:18" s="18" customFormat="1" x14ac:dyDescent="0.2">
      <c r="A199" s="43" t="s">
        <v>281</v>
      </c>
      <c r="B199" s="43" t="s">
        <v>282</v>
      </c>
      <c r="C199" s="35">
        <v>2705222</v>
      </c>
      <c r="D199" s="45" t="s">
        <v>26</v>
      </c>
      <c r="E199" s="46">
        <v>16</v>
      </c>
      <c r="F199" s="47">
        <v>1241575</v>
      </c>
      <c r="G199" s="45" t="s">
        <v>42</v>
      </c>
      <c r="H199" s="48">
        <v>5</v>
      </c>
      <c r="I199" s="49">
        <v>2250</v>
      </c>
      <c r="J199" s="50" t="s">
        <v>131</v>
      </c>
      <c r="K199" s="69" t="s">
        <v>138</v>
      </c>
      <c r="L199" s="67">
        <v>5</v>
      </c>
      <c r="M199" s="49">
        <v>2250</v>
      </c>
      <c r="N199" s="35">
        <v>652761</v>
      </c>
      <c r="O199" s="49">
        <v>2250</v>
      </c>
      <c r="P199" s="36">
        <v>44327</v>
      </c>
      <c r="Q199" s="35" t="s">
        <v>29</v>
      </c>
      <c r="R199" s="52">
        <f t="shared" si="3"/>
        <v>11250</v>
      </c>
    </row>
    <row r="200" spans="1:18" s="18" customFormat="1" ht="22.5" x14ac:dyDescent="0.2">
      <c r="A200" s="43" t="s">
        <v>281</v>
      </c>
      <c r="B200" s="43" t="s">
        <v>283</v>
      </c>
      <c r="C200" s="35">
        <v>2705222</v>
      </c>
      <c r="D200" s="57" t="s">
        <v>87</v>
      </c>
      <c r="E200" s="58">
        <v>6</v>
      </c>
      <c r="F200" s="47">
        <v>1283863</v>
      </c>
      <c r="G200" s="57" t="s">
        <v>88</v>
      </c>
      <c r="H200" s="48">
        <v>14</v>
      </c>
      <c r="I200" s="62">
        <v>300</v>
      </c>
      <c r="J200" s="50" t="s">
        <v>251</v>
      </c>
      <c r="K200" s="35" t="s">
        <v>284</v>
      </c>
      <c r="L200" s="60">
        <v>14</v>
      </c>
      <c r="M200" s="35">
        <v>300</v>
      </c>
      <c r="N200" s="35">
        <v>753573</v>
      </c>
      <c r="O200" s="35">
        <v>300</v>
      </c>
      <c r="P200" s="36">
        <v>44384</v>
      </c>
      <c r="Q200" s="54" t="s">
        <v>82</v>
      </c>
      <c r="R200" s="52">
        <f t="shared" si="3"/>
        <v>4200</v>
      </c>
    </row>
    <row r="201" spans="1:18" s="18" customFormat="1" ht="22.5" x14ac:dyDescent="0.2">
      <c r="A201" s="43" t="s">
        <v>281</v>
      </c>
      <c r="B201" s="43" t="s">
        <v>283</v>
      </c>
      <c r="C201" s="35">
        <v>2705222</v>
      </c>
      <c r="D201" s="57" t="s">
        <v>38</v>
      </c>
      <c r="E201" s="58">
        <v>10</v>
      </c>
      <c r="F201" s="47">
        <v>106330</v>
      </c>
      <c r="G201" s="57" t="s">
        <v>21</v>
      </c>
      <c r="H201" s="48">
        <v>4.3899999999999997</v>
      </c>
      <c r="I201" s="62">
        <v>1790</v>
      </c>
      <c r="J201" s="50" t="s">
        <v>251</v>
      </c>
      <c r="K201" s="35" t="s">
        <v>255</v>
      </c>
      <c r="L201" s="60">
        <v>4.3899999999999997</v>
      </c>
      <c r="M201" s="62">
        <v>1750</v>
      </c>
      <c r="N201" s="35">
        <v>765001</v>
      </c>
      <c r="O201" s="62">
        <v>1750</v>
      </c>
      <c r="P201" s="36">
        <v>44418</v>
      </c>
      <c r="Q201" s="54" t="s">
        <v>82</v>
      </c>
      <c r="R201" s="52">
        <f t="shared" si="3"/>
        <v>7682.4999999999991</v>
      </c>
    </row>
    <row r="202" spans="1:18" s="18" customFormat="1" ht="22.5" x14ac:dyDescent="0.2">
      <c r="A202" s="43" t="s">
        <v>281</v>
      </c>
      <c r="B202" s="43" t="s">
        <v>283</v>
      </c>
      <c r="C202" s="35">
        <v>2705222</v>
      </c>
      <c r="D202" s="57" t="s">
        <v>26</v>
      </c>
      <c r="E202" s="58">
        <v>12</v>
      </c>
      <c r="F202" s="47">
        <v>501115</v>
      </c>
      <c r="G202" s="57" t="s">
        <v>27</v>
      </c>
      <c r="H202" s="48">
        <v>3.05</v>
      </c>
      <c r="I202" s="62">
        <v>175</v>
      </c>
      <c r="J202" s="50" t="s">
        <v>251</v>
      </c>
      <c r="K202" s="35" t="s">
        <v>285</v>
      </c>
      <c r="L202" s="60">
        <v>3.05</v>
      </c>
      <c r="M202" s="35">
        <v>175</v>
      </c>
      <c r="N202" s="35">
        <v>753575</v>
      </c>
      <c r="O202" s="62">
        <v>175</v>
      </c>
      <c r="P202" s="36">
        <v>44384</v>
      </c>
      <c r="Q202" s="54" t="s">
        <v>82</v>
      </c>
      <c r="R202" s="52">
        <f t="shared" si="3"/>
        <v>533.75</v>
      </c>
    </row>
    <row r="203" spans="1:18" s="18" customFormat="1" x14ac:dyDescent="0.2">
      <c r="A203" s="43" t="s">
        <v>286</v>
      </c>
      <c r="B203" s="43" t="s">
        <v>283</v>
      </c>
      <c r="C203" s="35">
        <v>2705222</v>
      </c>
      <c r="D203" s="57" t="s">
        <v>26</v>
      </c>
      <c r="E203" s="58">
        <v>16</v>
      </c>
      <c r="F203" s="47">
        <v>1241575</v>
      </c>
      <c r="G203" s="57" t="s">
        <v>42</v>
      </c>
      <c r="H203" s="48">
        <v>5</v>
      </c>
      <c r="I203" s="62">
        <v>450</v>
      </c>
      <c r="J203" s="50" t="s">
        <v>251</v>
      </c>
      <c r="K203" s="35" t="s">
        <v>285</v>
      </c>
      <c r="L203" s="60">
        <v>5</v>
      </c>
      <c r="M203" s="62">
        <v>450</v>
      </c>
      <c r="N203" s="35">
        <v>753575</v>
      </c>
      <c r="O203" s="62">
        <v>450</v>
      </c>
      <c r="P203" s="36">
        <v>44384</v>
      </c>
      <c r="Q203" s="54" t="s">
        <v>82</v>
      </c>
      <c r="R203" s="52">
        <f t="shared" si="3"/>
        <v>2250</v>
      </c>
    </row>
    <row r="204" spans="1:18" s="18" customFormat="1" x14ac:dyDescent="0.2">
      <c r="A204" s="43" t="s">
        <v>286</v>
      </c>
      <c r="B204" s="43" t="s">
        <v>283</v>
      </c>
      <c r="C204" s="35">
        <v>2705222</v>
      </c>
      <c r="D204" s="57" t="s">
        <v>44</v>
      </c>
      <c r="E204" s="58">
        <v>21</v>
      </c>
      <c r="F204" s="47">
        <v>111341</v>
      </c>
      <c r="G204" s="57" t="s">
        <v>45</v>
      </c>
      <c r="H204" s="48">
        <v>13.47</v>
      </c>
      <c r="I204" s="62">
        <v>90</v>
      </c>
      <c r="J204" s="50" t="s">
        <v>251</v>
      </c>
      <c r="K204" s="35" t="s">
        <v>287</v>
      </c>
      <c r="L204" s="60">
        <v>13.47</v>
      </c>
      <c r="M204" s="62">
        <v>90</v>
      </c>
      <c r="N204" s="35">
        <v>756225</v>
      </c>
      <c r="O204" s="62">
        <v>90</v>
      </c>
      <c r="P204" s="36">
        <v>44398</v>
      </c>
      <c r="Q204" s="54" t="s">
        <v>82</v>
      </c>
      <c r="R204" s="52">
        <f t="shared" si="3"/>
        <v>1212.3</v>
      </c>
    </row>
    <row r="205" spans="1:18" s="18" customFormat="1" x14ac:dyDescent="0.2">
      <c r="A205" s="43" t="s">
        <v>288</v>
      </c>
      <c r="B205" s="43" t="s">
        <v>289</v>
      </c>
      <c r="C205" s="35">
        <v>7473702</v>
      </c>
      <c r="D205" s="57" t="s">
        <v>20</v>
      </c>
      <c r="E205" s="58">
        <v>8</v>
      </c>
      <c r="F205" s="47">
        <v>103420</v>
      </c>
      <c r="G205" s="57" t="s">
        <v>134</v>
      </c>
      <c r="H205" s="68">
        <v>0.72</v>
      </c>
      <c r="I205" s="49">
        <v>1000</v>
      </c>
      <c r="J205" s="50" t="s">
        <v>269</v>
      </c>
      <c r="K205" s="96" t="s">
        <v>290</v>
      </c>
      <c r="L205" s="87">
        <v>0.72</v>
      </c>
      <c r="M205" s="35">
        <v>936</v>
      </c>
      <c r="N205" s="35">
        <v>748606</v>
      </c>
      <c r="O205" s="35">
        <v>936</v>
      </c>
      <c r="P205" s="36">
        <v>44369</v>
      </c>
      <c r="Q205" s="54" t="s">
        <v>82</v>
      </c>
      <c r="R205" s="52">
        <f t="shared" si="3"/>
        <v>673.92</v>
      </c>
    </row>
    <row r="206" spans="1:18" s="18" customFormat="1" ht="22.5" x14ac:dyDescent="0.2">
      <c r="A206" s="43" t="s">
        <v>288</v>
      </c>
      <c r="B206" s="43" t="s">
        <v>289</v>
      </c>
      <c r="C206" s="35">
        <v>7473702</v>
      </c>
      <c r="D206" s="57" t="s">
        <v>192</v>
      </c>
      <c r="E206" s="58">
        <v>6</v>
      </c>
      <c r="F206" s="47">
        <v>1283863</v>
      </c>
      <c r="G206" s="57" t="s">
        <v>88</v>
      </c>
      <c r="H206" s="48">
        <v>14.4</v>
      </c>
      <c r="I206" s="49">
        <v>2400</v>
      </c>
      <c r="J206" s="50" t="s">
        <v>269</v>
      </c>
      <c r="K206" s="96" t="s">
        <v>291</v>
      </c>
      <c r="L206" s="87">
        <v>14.4</v>
      </c>
      <c r="M206" s="49">
        <v>2400</v>
      </c>
      <c r="N206" s="35">
        <v>660575</v>
      </c>
      <c r="O206" s="49">
        <v>2400</v>
      </c>
      <c r="P206" s="36">
        <v>44344</v>
      </c>
      <c r="Q206" s="54" t="s">
        <v>82</v>
      </c>
      <c r="R206" s="52">
        <f t="shared" si="3"/>
        <v>34560</v>
      </c>
    </row>
    <row r="207" spans="1:18" s="18" customFormat="1" ht="33.75" x14ac:dyDescent="0.2">
      <c r="A207" s="43" t="s">
        <v>288</v>
      </c>
      <c r="B207" s="43" t="s">
        <v>289</v>
      </c>
      <c r="C207" s="35">
        <v>7473702</v>
      </c>
      <c r="D207" s="57" t="s">
        <v>111</v>
      </c>
      <c r="E207" s="58">
        <v>9</v>
      </c>
      <c r="F207" s="47">
        <v>105937</v>
      </c>
      <c r="G207" s="57" t="s">
        <v>112</v>
      </c>
      <c r="H207" s="48">
        <v>1.77</v>
      </c>
      <c r="I207" s="49">
        <v>1440</v>
      </c>
      <c r="J207" s="50" t="s">
        <v>269</v>
      </c>
      <c r="K207" s="96" t="s">
        <v>292</v>
      </c>
      <c r="L207" s="87">
        <v>1.77</v>
      </c>
      <c r="M207" s="49">
        <v>1440</v>
      </c>
      <c r="N207" s="54" t="s">
        <v>293</v>
      </c>
      <c r="O207" s="54">
        <v>1440</v>
      </c>
      <c r="P207" s="36">
        <v>44342</v>
      </c>
      <c r="Q207" s="54" t="s">
        <v>82</v>
      </c>
      <c r="R207" s="52">
        <f t="shared" si="3"/>
        <v>2548.8000000000002</v>
      </c>
    </row>
    <row r="208" spans="1:18" s="18" customFormat="1" x14ac:dyDescent="0.2">
      <c r="A208" s="43" t="s">
        <v>288</v>
      </c>
      <c r="B208" s="43" t="s">
        <v>289</v>
      </c>
      <c r="C208" s="35">
        <v>7473702</v>
      </c>
      <c r="D208" s="57" t="s">
        <v>32</v>
      </c>
      <c r="E208" s="58">
        <v>10</v>
      </c>
      <c r="F208" s="47">
        <v>110361</v>
      </c>
      <c r="G208" s="57" t="s">
        <v>33</v>
      </c>
      <c r="H208" s="48">
        <v>12.3</v>
      </c>
      <c r="I208" s="49">
        <v>260</v>
      </c>
      <c r="J208" s="50" t="s">
        <v>269</v>
      </c>
      <c r="K208" s="96" t="s">
        <v>294</v>
      </c>
      <c r="L208" s="87">
        <v>12.3</v>
      </c>
      <c r="M208" s="35">
        <v>250</v>
      </c>
      <c r="N208" s="35">
        <v>660601</v>
      </c>
      <c r="O208" s="35">
        <v>250</v>
      </c>
      <c r="P208" s="36">
        <v>44344</v>
      </c>
      <c r="Q208" s="54" t="s">
        <v>82</v>
      </c>
      <c r="R208" s="52">
        <f t="shared" si="3"/>
        <v>3075</v>
      </c>
    </row>
    <row r="209" spans="1:18" s="18" customFormat="1" ht="22.5" x14ac:dyDescent="0.2">
      <c r="A209" s="43" t="s">
        <v>288</v>
      </c>
      <c r="B209" s="43" t="s">
        <v>289</v>
      </c>
      <c r="C209" s="35">
        <v>7473702</v>
      </c>
      <c r="D209" s="57" t="s">
        <v>38</v>
      </c>
      <c r="E209" s="58">
        <v>10</v>
      </c>
      <c r="F209" s="47">
        <v>106330</v>
      </c>
      <c r="G209" s="57" t="s">
        <v>21</v>
      </c>
      <c r="H209" s="48">
        <v>4.3899999999999997</v>
      </c>
      <c r="I209" s="49">
        <v>32000</v>
      </c>
      <c r="J209" s="50" t="s">
        <v>269</v>
      </c>
      <c r="K209" s="96" t="s">
        <v>271</v>
      </c>
      <c r="L209" s="104">
        <v>4.3899999999999997</v>
      </c>
      <c r="M209" s="49">
        <v>32000</v>
      </c>
      <c r="N209" s="35">
        <v>659645</v>
      </c>
      <c r="O209" s="49">
        <v>32000</v>
      </c>
      <c r="P209" s="36">
        <v>44342</v>
      </c>
      <c r="Q209" s="54" t="s">
        <v>82</v>
      </c>
      <c r="R209" s="52">
        <f t="shared" si="3"/>
        <v>140480</v>
      </c>
    </row>
    <row r="210" spans="1:18" s="18" customFormat="1" ht="22.5" x14ac:dyDescent="0.2">
      <c r="A210" s="43" t="s">
        <v>288</v>
      </c>
      <c r="B210" s="43" t="s">
        <v>289</v>
      </c>
      <c r="C210" s="35">
        <v>7473702</v>
      </c>
      <c r="D210" s="57" t="s">
        <v>26</v>
      </c>
      <c r="E210" s="58">
        <v>12</v>
      </c>
      <c r="F210" s="47">
        <v>501115</v>
      </c>
      <c r="G210" s="57" t="s">
        <v>27</v>
      </c>
      <c r="H210" s="48">
        <v>3.05</v>
      </c>
      <c r="I210" s="49">
        <v>1500</v>
      </c>
      <c r="J210" s="50" t="s">
        <v>269</v>
      </c>
      <c r="K210" s="96" t="s">
        <v>280</v>
      </c>
      <c r="L210" s="104">
        <v>3.05</v>
      </c>
      <c r="M210" s="105">
        <v>1500</v>
      </c>
      <c r="N210" s="35">
        <v>655446</v>
      </c>
      <c r="O210" s="105">
        <v>1500</v>
      </c>
      <c r="P210" s="36">
        <v>44334</v>
      </c>
      <c r="Q210" s="54" t="s">
        <v>82</v>
      </c>
      <c r="R210" s="52">
        <f t="shared" si="3"/>
        <v>4575</v>
      </c>
    </row>
    <row r="211" spans="1:18" s="18" customFormat="1" x14ac:dyDescent="0.2">
      <c r="A211" s="43" t="s">
        <v>288</v>
      </c>
      <c r="B211" s="43" t="s">
        <v>289</v>
      </c>
      <c r="C211" s="35">
        <v>7473702</v>
      </c>
      <c r="D211" s="57" t="s">
        <v>38</v>
      </c>
      <c r="E211" s="58">
        <v>16</v>
      </c>
      <c r="F211" s="47">
        <v>1241575</v>
      </c>
      <c r="G211" s="57" t="s">
        <v>42</v>
      </c>
      <c r="H211" s="48">
        <v>5</v>
      </c>
      <c r="I211" s="49">
        <v>11000</v>
      </c>
      <c r="J211" s="50" t="s">
        <v>269</v>
      </c>
      <c r="K211" s="96" t="s">
        <v>271</v>
      </c>
      <c r="L211" s="104">
        <v>5</v>
      </c>
      <c r="M211" s="105">
        <v>11000</v>
      </c>
      <c r="N211" s="35">
        <v>659654</v>
      </c>
      <c r="O211" s="105">
        <v>11000</v>
      </c>
      <c r="P211" s="36">
        <v>44342</v>
      </c>
      <c r="Q211" s="54" t="s">
        <v>82</v>
      </c>
      <c r="R211" s="52">
        <f t="shared" si="3"/>
        <v>55000</v>
      </c>
    </row>
    <row r="212" spans="1:18" s="18" customFormat="1" ht="22.5" x14ac:dyDescent="0.2">
      <c r="A212" s="43" t="s">
        <v>295</v>
      </c>
      <c r="B212" s="43" t="s">
        <v>296</v>
      </c>
      <c r="C212" s="35">
        <v>4049020</v>
      </c>
      <c r="D212" s="45" t="s">
        <v>192</v>
      </c>
      <c r="E212" s="46">
        <v>6</v>
      </c>
      <c r="F212" s="47">
        <v>1283863</v>
      </c>
      <c r="G212" s="45" t="s">
        <v>88</v>
      </c>
      <c r="H212" s="48">
        <v>14.4</v>
      </c>
      <c r="I212" s="49">
        <v>5400</v>
      </c>
      <c r="J212" s="50" t="s">
        <v>297</v>
      </c>
      <c r="K212" s="49" t="s">
        <v>298</v>
      </c>
      <c r="L212" s="53">
        <v>14.4</v>
      </c>
      <c r="M212" s="49">
        <v>5400</v>
      </c>
      <c r="N212" s="35">
        <v>654988</v>
      </c>
      <c r="O212" s="49">
        <v>5400</v>
      </c>
      <c r="P212" s="36">
        <v>44329</v>
      </c>
      <c r="Q212" s="35" t="s">
        <v>29</v>
      </c>
      <c r="R212" s="52">
        <f t="shared" si="3"/>
        <v>77760</v>
      </c>
    </row>
    <row r="213" spans="1:18" s="18" customFormat="1" x14ac:dyDescent="0.2">
      <c r="A213" s="43" t="s">
        <v>295</v>
      </c>
      <c r="B213" s="43" t="s">
        <v>296</v>
      </c>
      <c r="C213" s="35">
        <v>4049020</v>
      </c>
      <c r="D213" s="45" t="s">
        <v>51</v>
      </c>
      <c r="E213" s="46">
        <v>1</v>
      </c>
      <c r="F213" s="47">
        <v>107689</v>
      </c>
      <c r="G213" s="45" t="s">
        <v>52</v>
      </c>
      <c r="H213" s="48">
        <v>12.42</v>
      </c>
      <c r="I213" s="49">
        <v>18000</v>
      </c>
      <c r="J213" s="50" t="s">
        <v>297</v>
      </c>
      <c r="K213" s="49" t="s">
        <v>299</v>
      </c>
      <c r="L213" s="53">
        <v>12.42</v>
      </c>
      <c r="M213" s="64">
        <v>18000</v>
      </c>
      <c r="N213" s="35">
        <v>644652</v>
      </c>
      <c r="O213" s="64">
        <v>18000</v>
      </c>
      <c r="P213" s="36">
        <v>44295</v>
      </c>
      <c r="Q213" s="35" t="s">
        <v>29</v>
      </c>
      <c r="R213" s="52">
        <f t="shared" si="3"/>
        <v>223560</v>
      </c>
    </row>
    <row r="214" spans="1:18" s="18" customFormat="1" x14ac:dyDescent="0.2">
      <c r="A214" s="43" t="s">
        <v>295</v>
      </c>
      <c r="B214" s="43" t="s">
        <v>296</v>
      </c>
      <c r="C214" s="35">
        <v>4049020</v>
      </c>
      <c r="D214" s="45" t="s">
        <v>51</v>
      </c>
      <c r="E214" s="46">
        <v>14</v>
      </c>
      <c r="F214" s="47">
        <v>103500</v>
      </c>
      <c r="G214" s="45" t="s">
        <v>48</v>
      </c>
      <c r="H214" s="48">
        <v>2.09</v>
      </c>
      <c r="I214" s="49">
        <v>10000</v>
      </c>
      <c r="J214" s="50" t="s">
        <v>297</v>
      </c>
      <c r="K214" s="49" t="s">
        <v>299</v>
      </c>
      <c r="L214" s="53">
        <v>2.09</v>
      </c>
      <c r="M214" s="49">
        <v>10000</v>
      </c>
      <c r="N214" s="35">
        <v>650987</v>
      </c>
      <c r="O214" s="49">
        <v>10000</v>
      </c>
      <c r="P214" s="36">
        <v>44316</v>
      </c>
      <c r="Q214" s="35" t="s">
        <v>29</v>
      </c>
      <c r="R214" s="52">
        <f t="shared" si="3"/>
        <v>20900</v>
      </c>
    </row>
    <row r="215" spans="1:18" s="18" customFormat="1" x14ac:dyDescent="0.2">
      <c r="A215" s="43" t="s">
        <v>295</v>
      </c>
      <c r="B215" s="43" t="s">
        <v>296</v>
      </c>
      <c r="C215" s="35">
        <v>4049020</v>
      </c>
      <c r="D215" s="45" t="s">
        <v>83</v>
      </c>
      <c r="E215" s="46">
        <v>9</v>
      </c>
      <c r="F215" s="47">
        <v>110361</v>
      </c>
      <c r="G215" s="45" t="s">
        <v>33</v>
      </c>
      <c r="H215" s="48">
        <v>12</v>
      </c>
      <c r="I215" s="49">
        <v>150</v>
      </c>
      <c r="J215" s="50" t="s">
        <v>300</v>
      </c>
      <c r="K215" s="106" t="s">
        <v>301</v>
      </c>
      <c r="L215" s="107">
        <v>12</v>
      </c>
      <c r="M215" s="35">
        <v>150</v>
      </c>
      <c r="N215" s="35">
        <v>659636</v>
      </c>
      <c r="O215" s="35">
        <v>150</v>
      </c>
      <c r="P215" s="36">
        <v>44342</v>
      </c>
      <c r="Q215" s="35" t="s">
        <v>29</v>
      </c>
      <c r="R215" s="52">
        <f t="shared" si="3"/>
        <v>1800</v>
      </c>
    </row>
    <row r="216" spans="1:18" s="18" customFormat="1" ht="33.75" x14ac:dyDescent="0.2">
      <c r="A216" s="43" t="s">
        <v>295</v>
      </c>
      <c r="B216" s="43" t="s">
        <v>296</v>
      </c>
      <c r="C216" s="35">
        <v>4049020</v>
      </c>
      <c r="D216" s="45" t="s">
        <v>20</v>
      </c>
      <c r="E216" s="46">
        <v>13</v>
      </c>
      <c r="F216" s="47">
        <v>202088</v>
      </c>
      <c r="G216" s="45" t="s">
        <v>62</v>
      </c>
      <c r="H216" s="48">
        <v>6.66</v>
      </c>
      <c r="I216" s="49">
        <v>24000</v>
      </c>
      <c r="J216" s="50" t="s">
        <v>300</v>
      </c>
      <c r="K216" s="108" t="s">
        <v>302</v>
      </c>
      <c r="L216" s="102">
        <v>6.66</v>
      </c>
      <c r="M216" s="49">
        <v>24000</v>
      </c>
      <c r="N216" s="54" t="s">
        <v>303</v>
      </c>
      <c r="O216" s="55" t="s">
        <v>304</v>
      </c>
      <c r="P216" s="56" t="s">
        <v>305</v>
      </c>
      <c r="Q216" s="54" t="s">
        <v>75</v>
      </c>
      <c r="R216" s="52">
        <f>M216*L216</f>
        <v>159840</v>
      </c>
    </row>
    <row r="217" spans="1:18" s="18" customFormat="1" ht="33.75" x14ac:dyDescent="0.2">
      <c r="A217" s="43" t="s">
        <v>295</v>
      </c>
      <c r="B217" s="43" t="s">
        <v>296</v>
      </c>
      <c r="C217" s="35">
        <v>4049020</v>
      </c>
      <c r="D217" s="45" t="s">
        <v>20</v>
      </c>
      <c r="E217" s="46">
        <v>10</v>
      </c>
      <c r="F217" s="47">
        <v>106330</v>
      </c>
      <c r="G217" s="45" t="s">
        <v>65</v>
      </c>
      <c r="H217" s="48">
        <v>4.3899999999999997</v>
      </c>
      <c r="I217" s="49">
        <v>20000</v>
      </c>
      <c r="J217" s="50" t="s">
        <v>300</v>
      </c>
      <c r="K217" s="108" t="s">
        <v>302</v>
      </c>
      <c r="L217" s="102">
        <v>4.3899999999999997</v>
      </c>
      <c r="M217" s="49">
        <v>20000</v>
      </c>
      <c r="N217" s="54" t="s">
        <v>306</v>
      </c>
      <c r="O217" s="55" t="s">
        <v>307</v>
      </c>
      <c r="P217" s="56" t="s">
        <v>308</v>
      </c>
      <c r="Q217" s="35" t="s">
        <v>29</v>
      </c>
      <c r="R217" s="52">
        <f>M217*L217</f>
        <v>87800</v>
      </c>
    </row>
    <row r="218" spans="1:18" s="18" customFormat="1" ht="22.5" x14ac:dyDescent="0.2">
      <c r="A218" s="43" t="s">
        <v>309</v>
      </c>
      <c r="B218" s="75" t="s">
        <v>310</v>
      </c>
      <c r="C218" s="35">
        <v>2081059</v>
      </c>
      <c r="D218" s="45" t="s">
        <v>108</v>
      </c>
      <c r="E218" s="46">
        <v>6</v>
      </c>
      <c r="F218" s="47">
        <v>1283863</v>
      </c>
      <c r="G218" s="45" t="s">
        <v>88</v>
      </c>
      <c r="H218" s="48">
        <v>14.4</v>
      </c>
      <c r="I218" s="49">
        <v>40</v>
      </c>
      <c r="J218" s="50" t="s">
        <v>34</v>
      </c>
      <c r="K218" s="35" t="s">
        <v>311</v>
      </c>
      <c r="L218" s="60">
        <v>14.4</v>
      </c>
      <c r="M218" s="49">
        <v>40</v>
      </c>
      <c r="N218" s="35">
        <v>625494</v>
      </c>
      <c r="O218" s="35">
        <v>40</v>
      </c>
      <c r="P218" s="36">
        <v>44236</v>
      </c>
      <c r="Q218" s="35" t="s">
        <v>29</v>
      </c>
      <c r="R218" s="52">
        <f t="shared" si="3"/>
        <v>576</v>
      </c>
    </row>
    <row r="219" spans="1:18" s="18" customFormat="1" x14ac:dyDescent="0.2">
      <c r="A219" s="43" t="s">
        <v>309</v>
      </c>
      <c r="B219" s="75" t="s">
        <v>310</v>
      </c>
      <c r="C219" s="35">
        <v>2081059</v>
      </c>
      <c r="D219" s="45" t="s">
        <v>111</v>
      </c>
      <c r="E219" s="46">
        <v>9</v>
      </c>
      <c r="F219" s="47">
        <v>105937</v>
      </c>
      <c r="G219" s="45" t="s">
        <v>112</v>
      </c>
      <c r="H219" s="48">
        <v>1.77</v>
      </c>
      <c r="I219" s="49">
        <v>2000</v>
      </c>
      <c r="J219" s="50" t="s">
        <v>34</v>
      </c>
      <c r="K219" s="35" t="s">
        <v>312</v>
      </c>
      <c r="L219" s="60">
        <v>1.77</v>
      </c>
      <c r="M219" s="49">
        <v>2000</v>
      </c>
      <c r="N219" s="35">
        <v>632632</v>
      </c>
      <c r="O219" s="49">
        <v>2000</v>
      </c>
      <c r="P219" s="56">
        <v>44258</v>
      </c>
      <c r="Q219" s="35" t="s">
        <v>29</v>
      </c>
      <c r="R219" s="52">
        <f t="shared" si="3"/>
        <v>3540</v>
      </c>
    </row>
    <row r="220" spans="1:18" s="18" customFormat="1" x14ac:dyDescent="0.2">
      <c r="A220" s="43" t="s">
        <v>309</v>
      </c>
      <c r="B220" s="75" t="s">
        <v>310</v>
      </c>
      <c r="C220" s="35">
        <v>2081059</v>
      </c>
      <c r="D220" s="45" t="s">
        <v>32</v>
      </c>
      <c r="E220" s="46">
        <v>2</v>
      </c>
      <c r="F220" s="47">
        <v>951285</v>
      </c>
      <c r="G220" s="45" t="s">
        <v>55</v>
      </c>
      <c r="H220" s="48">
        <v>18</v>
      </c>
      <c r="I220" s="49">
        <v>600</v>
      </c>
      <c r="J220" s="50" t="s">
        <v>34</v>
      </c>
      <c r="K220" s="35" t="s">
        <v>35</v>
      </c>
      <c r="L220" s="60">
        <v>18</v>
      </c>
      <c r="M220" s="49">
        <v>600</v>
      </c>
      <c r="N220" s="35">
        <v>612545</v>
      </c>
      <c r="O220" s="35">
        <v>600</v>
      </c>
      <c r="P220" s="36">
        <v>44186</v>
      </c>
      <c r="Q220" s="35" t="s">
        <v>29</v>
      </c>
      <c r="R220" s="52">
        <f t="shared" si="3"/>
        <v>10800</v>
      </c>
    </row>
    <row r="221" spans="1:18" s="18" customFormat="1" ht="22.5" x14ac:dyDescent="0.2">
      <c r="A221" s="43" t="s">
        <v>313</v>
      </c>
      <c r="B221" s="43" t="s">
        <v>314</v>
      </c>
      <c r="C221" s="35">
        <v>2083027</v>
      </c>
      <c r="D221" s="57" t="s">
        <v>51</v>
      </c>
      <c r="E221" s="58">
        <v>6</v>
      </c>
      <c r="F221" s="47">
        <v>1283863</v>
      </c>
      <c r="G221" s="57" t="s">
        <v>88</v>
      </c>
      <c r="H221" s="48">
        <v>14</v>
      </c>
      <c r="I221" s="62">
        <v>1000</v>
      </c>
      <c r="J221" s="50" t="s">
        <v>172</v>
      </c>
      <c r="K221" s="35" t="s">
        <v>315</v>
      </c>
      <c r="L221" s="60">
        <v>14</v>
      </c>
      <c r="M221" s="64">
        <v>1000</v>
      </c>
      <c r="N221" s="35">
        <v>753911</v>
      </c>
      <c r="O221" s="64">
        <v>1000</v>
      </c>
      <c r="P221" s="36">
        <v>44384</v>
      </c>
      <c r="Q221" s="54" t="s">
        <v>82</v>
      </c>
      <c r="R221" s="52">
        <f t="shared" si="3"/>
        <v>14000</v>
      </c>
    </row>
    <row r="222" spans="1:18" s="18" customFormat="1" ht="22.5" x14ac:dyDescent="0.2">
      <c r="A222" s="43" t="s">
        <v>313</v>
      </c>
      <c r="B222" s="43" t="s">
        <v>314</v>
      </c>
      <c r="C222" s="35">
        <v>2083027</v>
      </c>
      <c r="D222" s="57" t="s">
        <v>38</v>
      </c>
      <c r="E222" s="58">
        <v>10</v>
      </c>
      <c r="F222" s="47">
        <v>106330</v>
      </c>
      <c r="G222" s="57" t="s">
        <v>21</v>
      </c>
      <c r="H222" s="48">
        <v>4.3899999999999997</v>
      </c>
      <c r="I222" s="62">
        <v>3600</v>
      </c>
      <c r="J222" s="50" t="s">
        <v>172</v>
      </c>
      <c r="K222" s="35" t="s">
        <v>173</v>
      </c>
      <c r="L222" s="60">
        <v>4.3899999999999997</v>
      </c>
      <c r="M222" s="62">
        <v>3600</v>
      </c>
      <c r="N222" s="35">
        <v>765008</v>
      </c>
      <c r="O222" s="62">
        <v>3600</v>
      </c>
      <c r="P222" s="36">
        <v>44419</v>
      </c>
      <c r="Q222" s="54" t="s">
        <v>82</v>
      </c>
      <c r="R222" s="52">
        <f t="shared" si="3"/>
        <v>15803.999999999998</v>
      </c>
    </row>
    <row r="223" spans="1:18" s="18" customFormat="1" x14ac:dyDescent="0.2">
      <c r="A223" s="43" t="s">
        <v>313</v>
      </c>
      <c r="B223" s="43" t="s">
        <v>314</v>
      </c>
      <c r="C223" s="35">
        <v>2083027</v>
      </c>
      <c r="D223" s="57" t="s">
        <v>38</v>
      </c>
      <c r="E223" s="58">
        <v>16</v>
      </c>
      <c r="F223" s="47">
        <v>1241575</v>
      </c>
      <c r="G223" s="57" t="s">
        <v>42</v>
      </c>
      <c r="H223" s="48">
        <v>5</v>
      </c>
      <c r="I223" s="62">
        <v>2880</v>
      </c>
      <c r="J223" s="50" t="s">
        <v>172</v>
      </c>
      <c r="K223" s="35" t="s">
        <v>173</v>
      </c>
      <c r="L223" s="60">
        <v>5</v>
      </c>
      <c r="M223" s="62">
        <v>2850</v>
      </c>
      <c r="N223" s="35">
        <v>761388</v>
      </c>
      <c r="O223" s="62">
        <v>2850</v>
      </c>
      <c r="P223" s="36">
        <v>44406</v>
      </c>
      <c r="Q223" s="54" t="s">
        <v>82</v>
      </c>
      <c r="R223" s="52">
        <f t="shared" si="3"/>
        <v>14250</v>
      </c>
    </row>
    <row r="224" spans="1:18" s="18" customFormat="1" ht="22.5" x14ac:dyDescent="0.2">
      <c r="A224" s="43" t="s">
        <v>316</v>
      </c>
      <c r="B224" s="43" t="s">
        <v>317</v>
      </c>
      <c r="C224" s="35">
        <v>201154</v>
      </c>
      <c r="D224" s="57" t="s">
        <v>38</v>
      </c>
      <c r="E224" s="58">
        <v>10</v>
      </c>
      <c r="F224" s="47">
        <v>106330</v>
      </c>
      <c r="G224" s="57" t="s">
        <v>21</v>
      </c>
      <c r="H224" s="48">
        <v>4.3899999999999997</v>
      </c>
      <c r="I224" s="62">
        <v>5000</v>
      </c>
      <c r="J224" s="50" t="s">
        <v>85</v>
      </c>
      <c r="K224" s="35" t="s">
        <v>84</v>
      </c>
      <c r="L224" s="60">
        <v>4.3899999999999997</v>
      </c>
      <c r="M224" s="62">
        <v>5000</v>
      </c>
      <c r="N224" s="35">
        <v>662848</v>
      </c>
      <c r="O224" s="62">
        <v>5000</v>
      </c>
      <c r="P224" s="36">
        <v>44356</v>
      </c>
      <c r="Q224" s="54" t="s">
        <v>82</v>
      </c>
      <c r="R224" s="52">
        <f t="shared" si="3"/>
        <v>21950</v>
      </c>
    </row>
    <row r="225" spans="1:18" s="18" customFormat="1" ht="22.5" x14ac:dyDescent="0.2">
      <c r="A225" s="43" t="s">
        <v>316</v>
      </c>
      <c r="B225" s="43" t="s">
        <v>318</v>
      </c>
      <c r="C225" s="35">
        <v>136328</v>
      </c>
      <c r="D225" s="57" t="s">
        <v>38</v>
      </c>
      <c r="E225" s="58">
        <v>10</v>
      </c>
      <c r="F225" s="47">
        <v>106330</v>
      </c>
      <c r="G225" s="57" t="s">
        <v>21</v>
      </c>
      <c r="H225" s="48">
        <v>4.3899999999999997</v>
      </c>
      <c r="I225" s="62">
        <v>5000</v>
      </c>
      <c r="J225" s="50" t="s">
        <v>85</v>
      </c>
      <c r="K225" s="35" t="s">
        <v>84</v>
      </c>
      <c r="L225" s="60">
        <v>4.3899999999999997</v>
      </c>
      <c r="M225" s="62">
        <v>5000</v>
      </c>
      <c r="N225" s="35">
        <v>662848</v>
      </c>
      <c r="O225" s="62">
        <v>5000</v>
      </c>
      <c r="P225" s="36">
        <v>44356</v>
      </c>
      <c r="Q225" s="54" t="s">
        <v>82</v>
      </c>
      <c r="R225" s="52">
        <f t="shared" si="3"/>
        <v>21950</v>
      </c>
    </row>
    <row r="226" spans="1:18" s="18" customFormat="1" ht="22.5" x14ac:dyDescent="0.2">
      <c r="A226" s="43" t="s">
        <v>319</v>
      </c>
      <c r="B226" s="44" t="s">
        <v>320</v>
      </c>
      <c r="C226" s="35">
        <v>2792346</v>
      </c>
      <c r="D226" s="45" t="s">
        <v>20</v>
      </c>
      <c r="E226" s="46">
        <v>13</v>
      </c>
      <c r="F226" s="47">
        <v>202088</v>
      </c>
      <c r="G226" s="45" t="s">
        <v>62</v>
      </c>
      <c r="H226" s="48">
        <v>6.66</v>
      </c>
      <c r="I226" s="49">
        <v>2800</v>
      </c>
      <c r="J226" s="50" t="s">
        <v>321</v>
      </c>
      <c r="K226" s="49" t="s">
        <v>322</v>
      </c>
      <c r="L226" s="53">
        <v>6.66</v>
      </c>
      <c r="M226" s="49">
        <v>2800</v>
      </c>
      <c r="N226" s="54" t="s">
        <v>323</v>
      </c>
      <c r="O226" s="49">
        <v>2800</v>
      </c>
      <c r="P226" s="54" t="s">
        <v>324</v>
      </c>
      <c r="Q226" s="35" t="s">
        <v>29</v>
      </c>
      <c r="R226" s="52">
        <f t="shared" si="3"/>
        <v>18648</v>
      </c>
    </row>
    <row r="227" spans="1:18" s="18" customFormat="1" ht="22.5" x14ac:dyDescent="0.2">
      <c r="A227" s="43" t="s">
        <v>319</v>
      </c>
      <c r="B227" s="44" t="s">
        <v>320</v>
      </c>
      <c r="C227" s="35">
        <v>2792346</v>
      </c>
      <c r="D227" s="45" t="s">
        <v>20</v>
      </c>
      <c r="E227" s="46">
        <v>10</v>
      </c>
      <c r="F227" s="47">
        <v>106330</v>
      </c>
      <c r="G227" s="45" t="s">
        <v>65</v>
      </c>
      <c r="H227" s="48">
        <v>4.3899999999999997</v>
      </c>
      <c r="I227" s="49">
        <v>2800</v>
      </c>
      <c r="J227" s="50" t="s">
        <v>321</v>
      </c>
      <c r="K227" s="49" t="s">
        <v>322</v>
      </c>
      <c r="L227" s="53">
        <v>4.3899999999999997</v>
      </c>
      <c r="M227" s="49">
        <v>2800</v>
      </c>
      <c r="N227" s="35">
        <v>643347</v>
      </c>
      <c r="O227" s="49">
        <v>2800</v>
      </c>
      <c r="P227" s="36">
        <v>44292</v>
      </c>
      <c r="Q227" s="35" t="s">
        <v>29</v>
      </c>
      <c r="R227" s="52">
        <f t="shared" si="3"/>
        <v>12292</v>
      </c>
    </row>
    <row r="228" spans="1:18" s="18" customFormat="1" x14ac:dyDescent="0.2">
      <c r="A228" s="43" t="s">
        <v>319</v>
      </c>
      <c r="B228" s="44" t="s">
        <v>320</v>
      </c>
      <c r="C228" s="35">
        <v>2792346</v>
      </c>
      <c r="D228" s="45" t="s">
        <v>38</v>
      </c>
      <c r="E228" s="46">
        <v>16</v>
      </c>
      <c r="F228" s="47">
        <v>1241575</v>
      </c>
      <c r="G228" s="45" t="s">
        <v>42</v>
      </c>
      <c r="H228" s="48">
        <v>5</v>
      </c>
      <c r="I228" s="49">
        <v>800</v>
      </c>
      <c r="J228" s="50" t="s">
        <v>321</v>
      </c>
      <c r="K228" s="49" t="s">
        <v>325</v>
      </c>
      <c r="L228" s="53">
        <v>5</v>
      </c>
      <c r="M228" s="49">
        <v>800</v>
      </c>
      <c r="N228" s="35">
        <v>643349</v>
      </c>
      <c r="O228" s="35">
        <v>800</v>
      </c>
      <c r="P228" s="36">
        <v>44292</v>
      </c>
      <c r="Q228" s="35" t="s">
        <v>29</v>
      </c>
      <c r="R228" s="52">
        <f t="shared" si="3"/>
        <v>4000</v>
      </c>
    </row>
    <row r="229" spans="1:18" s="18" customFormat="1" x14ac:dyDescent="0.2">
      <c r="A229" s="43" t="s">
        <v>319</v>
      </c>
      <c r="B229" s="44" t="s">
        <v>320</v>
      </c>
      <c r="C229" s="35">
        <v>2792346</v>
      </c>
      <c r="D229" s="45" t="s">
        <v>44</v>
      </c>
      <c r="E229" s="46">
        <v>21</v>
      </c>
      <c r="F229" s="47">
        <v>111341</v>
      </c>
      <c r="G229" s="45" t="s">
        <v>45</v>
      </c>
      <c r="H229" s="48">
        <v>13.47</v>
      </c>
      <c r="I229" s="49">
        <v>160</v>
      </c>
      <c r="J229" s="50" t="s">
        <v>321</v>
      </c>
      <c r="K229" s="49" t="s">
        <v>326</v>
      </c>
      <c r="L229" s="53">
        <v>13.47</v>
      </c>
      <c r="M229" s="35">
        <v>160</v>
      </c>
      <c r="N229" s="35">
        <v>641472</v>
      </c>
      <c r="O229" s="35">
        <v>160</v>
      </c>
      <c r="P229" s="36">
        <v>44291</v>
      </c>
      <c r="Q229" s="35" t="s">
        <v>29</v>
      </c>
      <c r="R229" s="52">
        <f t="shared" si="3"/>
        <v>2155.2000000000003</v>
      </c>
    </row>
    <row r="230" spans="1:18" s="18" customFormat="1" x14ac:dyDescent="0.2">
      <c r="A230" s="43" t="s">
        <v>319</v>
      </c>
      <c r="B230" s="44" t="s">
        <v>320</v>
      </c>
      <c r="C230" s="35">
        <v>2792346</v>
      </c>
      <c r="D230" s="45" t="s">
        <v>51</v>
      </c>
      <c r="E230" s="46">
        <v>1</v>
      </c>
      <c r="F230" s="47">
        <v>107689</v>
      </c>
      <c r="G230" s="45" t="s">
        <v>52</v>
      </c>
      <c r="H230" s="48">
        <v>12.42</v>
      </c>
      <c r="I230" s="49">
        <v>1000</v>
      </c>
      <c r="J230" s="50" t="s">
        <v>321</v>
      </c>
      <c r="K230" s="49" t="s">
        <v>327</v>
      </c>
      <c r="L230" s="53">
        <v>12.42</v>
      </c>
      <c r="M230" s="64">
        <v>1000</v>
      </c>
      <c r="N230" s="35">
        <v>644653</v>
      </c>
      <c r="O230" s="64">
        <v>1000</v>
      </c>
      <c r="P230" s="36">
        <v>44295</v>
      </c>
      <c r="Q230" s="35" t="s">
        <v>29</v>
      </c>
      <c r="R230" s="52">
        <f t="shared" si="3"/>
        <v>12420</v>
      </c>
    </row>
    <row r="231" spans="1:18" s="18" customFormat="1" x14ac:dyDescent="0.2">
      <c r="A231" s="43" t="s">
        <v>319</v>
      </c>
      <c r="B231" s="44" t="s">
        <v>320</v>
      </c>
      <c r="C231" s="35">
        <v>2792346</v>
      </c>
      <c r="D231" s="45" t="s">
        <v>51</v>
      </c>
      <c r="E231" s="46">
        <v>9</v>
      </c>
      <c r="F231" s="47">
        <v>110361</v>
      </c>
      <c r="G231" s="45" t="s">
        <v>33</v>
      </c>
      <c r="H231" s="48">
        <v>12</v>
      </c>
      <c r="I231" s="49">
        <v>100</v>
      </c>
      <c r="J231" s="50" t="s">
        <v>321</v>
      </c>
      <c r="K231" s="49" t="s">
        <v>327</v>
      </c>
      <c r="L231" s="53">
        <v>12</v>
      </c>
      <c r="M231" s="35">
        <v>100</v>
      </c>
      <c r="N231" s="35">
        <v>650985</v>
      </c>
      <c r="O231" s="35">
        <v>100</v>
      </c>
      <c r="P231" s="36">
        <v>44315</v>
      </c>
      <c r="Q231" s="35" t="s">
        <v>29</v>
      </c>
      <c r="R231" s="52">
        <f t="shared" si="3"/>
        <v>1200</v>
      </c>
    </row>
    <row r="232" spans="1:18" s="18" customFormat="1" x14ac:dyDescent="0.2">
      <c r="A232" s="43" t="s">
        <v>319</v>
      </c>
      <c r="B232" s="44" t="s">
        <v>320</v>
      </c>
      <c r="C232" s="35">
        <v>2792346</v>
      </c>
      <c r="D232" s="45" t="s">
        <v>20</v>
      </c>
      <c r="E232" s="46">
        <v>8</v>
      </c>
      <c r="F232" s="47">
        <v>103420</v>
      </c>
      <c r="G232" s="45" t="s">
        <v>134</v>
      </c>
      <c r="H232" s="68">
        <v>0.72</v>
      </c>
      <c r="I232" s="49">
        <v>400</v>
      </c>
      <c r="J232" s="50" t="s">
        <v>321</v>
      </c>
      <c r="K232" s="49" t="s">
        <v>322</v>
      </c>
      <c r="L232" s="53">
        <v>0.72</v>
      </c>
      <c r="M232" s="35">
        <v>360</v>
      </c>
      <c r="N232" s="35">
        <v>641958</v>
      </c>
      <c r="O232" s="35">
        <v>360</v>
      </c>
      <c r="P232" s="36">
        <v>44293</v>
      </c>
      <c r="Q232" s="35" t="s">
        <v>29</v>
      </c>
      <c r="R232" s="52">
        <f t="shared" si="3"/>
        <v>259.2</v>
      </c>
    </row>
    <row r="233" spans="1:18" s="18" customFormat="1" x14ac:dyDescent="0.2">
      <c r="A233" s="43" t="s">
        <v>319</v>
      </c>
      <c r="B233" s="44" t="s">
        <v>320</v>
      </c>
      <c r="C233" s="35">
        <v>2792346</v>
      </c>
      <c r="D233" s="45" t="s">
        <v>87</v>
      </c>
      <c r="E233" s="46">
        <v>11</v>
      </c>
      <c r="F233" s="47">
        <v>110345</v>
      </c>
      <c r="G233" s="45" t="s">
        <v>191</v>
      </c>
      <c r="H233" s="48">
        <v>1.23</v>
      </c>
      <c r="I233" s="49">
        <v>400</v>
      </c>
      <c r="J233" s="50" t="s">
        <v>321</v>
      </c>
      <c r="K233" s="49" t="s">
        <v>328</v>
      </c>
      <c r="L233" s="53">
        <v>1.23</v>
      </c>
      <c r="M233" s="35">
        <v>400</v>
      </c>
      <c r="N233" s="35">
        <v>646220</v>
      </c>
      <c r="O233" s="35">
        <v>400</v>
      </c>
      <c r="P233" s="36">
        <v>44308</v>
      </c>
      <c r="Q233" s="35" t="s">
        <v>29</v>
      </c>
      <c r="R233" s="52">
        <f t="shared" si="3"/>
        <v>492</v>
      </c>
    </row>
    <row r="234" spans="1:18" s="18" customFormat="1" x14ac:dyDescent="0.2">
      <c r="A234" s="43" t="s">
        <v>329</v>
      </c>
      <c r="B234" s="43" t="s">
        <v>330</v>
      </c>
      <c r="C234" s="35">
        <v>2079909</v>
      </c>
      <c r="D234" s="45" t="s">
        <v>111</v>
      </c>
      <c r="E234" s="93">
        <v>9</v>
      </c>
      <c r="F234" s="47">
        <v>105937</v>
      </c>
      <c r="G234" s="94" t="s">
        <v>112</v>
      </c>
      <c r="H234" s="48">
        <v>1.77</v>
      </c>
      <c r="I234" s="49">
        <v>80</v>
      </c>
      <c r="J234" s="50" t="s">
        <v>213</v>
      </c>
      <c r="K234" s="88" t="s">
        <v>214</v>
      </c>
      <c r="L234" s="87">
        <v>1.77</v>
      </c>
      <c r="M234" s="49">
        <v>80</v>
      </c>
      <c r="N234" s="35">
        <v>652432</v>
      </c>
      <c r="O234" s="49">
        <v>80</v>
      </c>
      <c r="P234" s="36">
        <v>44327</v>
      </c>
      <c r="Q234" s="35" t="s">
        <v>29</v>
      </c>
      <c r="R234" s="52">
        <f t="shared" si="3"/>
        <v>141.6</v>
      </c>
    </row>
    <row r="235" spans="1:18" s="18" customFormat="1" x14ac:dyDescent="0.2">
      <c r="A235" s="43" t="s">
        <v>329</v>
      </c>
      <c r="B235" s="43" t="s">
        <v>330</v>
      </c>
      <c r="C235" s="35">
        <v>2079909</v>
      </c>
      <c r="D235" s="45" t="s">
        <v>51</v>
      </c>
      <c r="E235" s="93">
        <v>9</v>
      </c>
      <c r="F235" s="47">
        <v>110361</v>
      </c>
      <c r="G235" s="94" t="s">
        <v>33</v>
      </c>
      <c r="H235" s="48">
        <v>12</v>
      </c>
      <c r="I235" s="49">
        <v>30</v>
      </c>
      <c r="J235" s="50" t="s">
        <v>207</v>
      </c>
      <c r="K235" s="96" t="s">
        <v>236</v>
      </c>
      <c r="L235" s="87">
        <v>12</v>
      </c>
      <c r="M235" s="35">
        <v>25</v>
      </c>
      <c r="N235" s="35">
        <v>652428</v>
      </c>
      <c r="O235" s="35">
        <v>25</v>
      </c>
      <c r="P235" s="36">
        <v>44322</v>
      </c>
      <c r="Q235" s="35" t="s">
        <v>29</v>
      </c>
      <c r="R235" s="52">
        <f t="shared" si="3"/>
        <v>300</v>
      </c>
    </row>
    <row r="236" spans="1:18" s="18" customFormat="1" ht="22.5" x14ac:dyDescent="0.2">
      <c r="A236" s="43" t="s">
        <v>329</v>
      </c>
      <c r="B236" s="43" t="s">
        <v>330</v>
      </c>
      <c r="C236" s="35">
        <v>2079909</v>
      </c>
      <c r="D236" s="45" t="s">
        <v>38</v>
      </c>
      <c r="E236" s="93">
        <v>10</v>
      </c>
      <c r="F236" s="47">
        <v>106330</v>
      </c>
      <c r="G236" s="94" t="s">
        <v>21</v>
      </c>
      <c r="H236" s="48">
        <v>4.3899999999999997</v>
      </c>
      <c r="I236" s="49">
        <v>300</v>
      </c>
      <c r="J236" s="50" t="s">
        <v>207</v>
      </c>
      <c r="K236" s="96" t="s">
        <v>216</v>
      </c>
      <c r="L236" s="87">
        <v>4.3899999999999997</v>
      </c>
      <c r="M236" s="49">
        <v>300</v>
      </c>
      <c r="N236" s="35">
        <v>654534</v>
      </c>
      <c r="O236" s="49">
        <v>300</v>
      </c>
      <c r="P236" s="36">
        <v>44328</v>
      </c>
      <c r="Q236" s="35" t="s">
        <v>29</v>
      </c>
      <c r="R236" s="52">
        <f t="shared" si="3"/>
        <v>1317</v>
      </c>
    </row>
    <row r="237" spans="1:18" s="18" customFormat="1" ht="22.5" x14ac:dyDescent="0.2">
      <c r="A237" s="43" t="s">
        <v>329</v>
      </c>
      <c r="B237" s="43" t="s">
        <v>330</v>
      </c>
      <c r="C237" s="35">
        <v>2079909</v>
      </c>
      <c r="D237" s="45" t="s">
        <v>26</v>
      </c>
      <c r="E237" s="93">
        <v>12</v>
      </c>
      <c r="F237" s="47">
        <v>501115</v>
      </c>
      <c r="G237" s="94" t="s">
        <v>27</v>
      </c>
      <c r="H237" s="48">
        <v>3.05</v>
      </c>
      <c r="I237" s="49">
        <v>240</v>
      </c>
      <c r="J237" s="50" t="s">
        <v>207</v>
      </c>
      <c r="K237" s="96" t="s">
        <v>217</v>
      </c>
      <c r="L237" s="87">
        <v>3.05</v>
      </c>
      <c r="M237" s="35">
        <v>225</v>
      </c>
      <c r="N237" s="35">
        <v>652808</v>
      </c>
      <c r="O237" s="35">
        <v>225</v>
      </c>
      <c r="P237" s="36">
        <v>44322</v>
      </c>
      <c r="Q237" s="35" t="s">
        <v>29</v>
      </c>
      <c r="R237" s="52">
        <f t="shared" si="3"/>
        <v>686.25</v>
      </c>
    </row>
    <row r="238" spans="1:18" s="18" customFormat="1" x14ac:dyDescent="0.2">
      <c r="A238" s="43" t="s">
        <v>329</v>
      </c>
      <c r="B238" s="43" t="s">
        <v>330</v>
      </c>
      <c r="C238" s="35">
        <v>2079909</v>
      </c>
      <c r="D238" s="45" t="s">
        <v>38</v>
      </c>
      <c r="E238" s="93">
        <v>16</v>
      </c>
      <c r="F238" s="47">
        <v>1241575</v>
      </c>
      <c r="G238" s="94" t="s">
        <v>42</v>
      </c>
      <c r="H238" s="48">
        <v>5</v>
      </c>
      <c r="I238" s="49">
        <v>300</v>
      </c>
      <c r="J238" s="50" t="s">
        <v>207</v>
      </c>
      <c r="K238" s="96" t="s">
        <v>216</v>
      </c>
      <c r="L238" s="87">
        <v>5</v>
      </c>
      <c r="M238" s="49">
        <v>300</v>
      </c>
      <c r="N238" s="35">
        <v>659647</v>
      </c>
      <c r="O238" s="49">
        <v>300</v>
      </c>
      <c r="P238" s="36">
        <v>44343</v>
      </c>
      <c r="Q238" s="35" t="s">
        <v>29</v>
      </c>
      <c r="R238" s="52">
        <f t="shared" si="3"/>
        <v>1500</v>
      </c>
    </row>
    <row r="239" spans="1:18" s="18" customFormat="1" x14ac:dyDescent="0.2">
      <c r="A239" s="43" t="s">
        <v>329</v>
      </c>
      <c r="B239" s="43" t="s">
        <v>330</v>
      </c>
      <c r="C239" s="35">
        <v>2079909</v>
      </c>
      <c r="D239" s="45" t="s">
        <v>44</v>
      </c>
      <c r="E239" s="93">
        <v>21</v>
      </c>
      <c r="F239" s="47">
        <v>111341</v>
      </c>
      <c r="G239" s="94" t="s">
        <v>45</v>
      </c>
      <c r="H239" s="48">
        <v>13.47</v>
      </c>
      <c r="I239" s="49">
        <v>40</v>
      </c>
      <c r="J239" s="50" t="s">
        <v>207</v>
      </c>
      <c r="K239" s="96" t="s">
        <v>215</v>
      </c>
      <c r="L239" s="87">
        <v>13.47</v>
      </c>
      <c r="M239" s="49">
        <v>40</v>
      </c>
      <c r="N239" s="35">
        <v>653281</v>
      </c>
      <c r="O239" s="49">
        <v>40</v>
      </c>
      <c r="P239" s="36">
        <v>44327</v>
      </c>
      <c r="Q239" s="35" t="s">
        <v>29</v>
      </c>
      <c r="R239" s="52">
        <f t="shared" si="3"/>
        <v>538.80000000000007</v>
      </c>
    </row>
    <row r="240" spans="1:18" s="18" customFormat="1" ht="22.5" x14ac:dyDescent="0.2">
      <c r="A240" s="43" t="s">
        <v>331</v>
      </c>
      <c r="B240" s="43" t="s">
        <v>332</v>
      </c>
      <c r="C240" s="35">
        <v>2082322</v>
      </c>
      <c r="D240" s="45" t="s">
        <v>38</v>
      </c>
      <c r="E240" s="46">
        <v>10</v>
      </c>
      <c r="F240" s="47">
        <v>106330</v>
      </c>
      <c r="G240" s="45" t="s">
        <v>21</v>
      </c>
      <c r="H240" s="48">
        <v>4.3899999999999997</v>
      </c>
      <c r="I240" s="49">
        <v>10000</v>
      </c>
      <c r="J240" s="50" t="s">
        <v>207</v>
      </c>
      <c r="K240" s="96" t="s">
        <v>216</v>
      </c>
      <c r="L240" s="87">
        <v>4.3899999999999997</v>
      </c>
      <c r="M240" s="49">
        <v>10000</v>
      </c>
      <c r="N240" s="35">
        <v>654529</v>
      </c>
      <c r="O240" s="49">
        <v>10000</v>
      </c>
      <c r="P240" s="36">
        <v>44328</v>
      </c>
      <c r="Q240" s="35" t="s">
        <v>29</v>
      </c>
      <c r="R240" s="52">
        <f t="shared" si="3"/>
        <v>43900</v>
      </c>
    </row>
    <row r="241" spans="1:18" s="18" customFormat="1" x14ac:dyDescent="0.2">
      <c r="A241" s="43" t="s">
        <v>333</v>
      </c>
      <c r="B241" s="43" t="s">
        <v>334</v>
      </c>
      <c r="C241" s="35" t="s">
        <v>335</v>
      </c>
      <c r="D241" s="57" t="s">
        <v>44</v>
      </c>
      <c r="E241" s="58">
        <v>21</v>
      </c>
      <c r="F241" s="47">
        <v>111341</v>
      </c>
      <c r="G241" s="57" t="s">
        <v>45</v>
      </c>
      <c r="H241" s="48">
        <v>13.47</v>
      </c>
      <c r="I241" s="62">
        <v>1000</v>
      </c>
      <c r="J241" s="50" t="s">
        <v>85</v>
      </c>
      <c r="K241" s="35" t="s">
        <v>336</v>
      </c>
      <c r="L241" s="60">
        <v>13.47</v>
      </c>
      <c r="M241" s="64">
        <v>1000</v>
      </c>
      <c r="N241" s="35">
        <v>691155</v>
      </c>
      <c r="O241" s="64">
        <v>1000</v>
      </c>
      <c r="P241" s="36">
        <v>44358</v>
      </c>
      <c r="Q241" s="54" t="s">
        <v>82</v>
      </c>
      <c r="R241" s="52">
        <f t="shared" si="3"/>
        <v>13470</v>
      </c>
    </row>
    <row r="242" spans="1:18" s="18" customFormat="1" x14ac:dyDescent="0.2">
      <c r="A242" s="43" t="s">
        <v>333</v>
      </c>
      <c r="B242" s="43" t="s">
        <v>334</v>
      </c>
      <c r="C242" s="35" t="s">
        <v>337</v>
      </c>
      <c r="D242" s="57" t="s">
        <v>111</v>
      </c>
      <c r="E242" s="58">
        <v>9</v>
      </c>
      <c r="F242" s="47">
        <v>105937</v>
      </c>
      <c r="G242" s="57" t="s">
        <v>112</v>
      </c>
      <c r="H242" s="48">
        <v>1.77</v>
      </c>
      <c r="I242" s="62">
        <v>1000</v>
      </c>
      <c r="J242" s="50" t="s">
        <v>275</v>
      </c>
      <c r="K242" s="35" t="s">
        <v>338</v>
      </c>
      <c r="L242" s="60">
        <v>1.77</v>
      </c>
      <c r="M242" s="64">
        <v>1000</v>
      </c>
      <c r="N242" s="35">
        <v>662843</v>
      </c>
      <c r="O242" s="64">
        <v>1000</v>
      </c>
      <c r="P242" s="36">
        <v>44355</v>
      </c>
      <c r="Q242" s="54" t="s">
        <v>82</v>
      </c>
      <c r="R242" s="52">
        <f t="shared" si="3"/>
        <v>1770</v>
      </c>
    </row>
    <row r="243" spans="1:18" s="18" customFormat="1" x14ac:dyDescent="0.2">
      <c r="A243" s="43" t="s">
        <v>333</v>
      </c>
      <c r="B243" s="43" t="s">
        <v>334</v>
      </c>
      <c r="C243" s="35" t="s">
        <v>335</v>
      </c>
      <c r="D243" s="57" t="s">
        <v>32</v>
      </c>
      <c r="E243" s="58">
        <v>10</v>
      </c>
      <c r="F243" s="47">
        <v>110361</v>
      </c>
      <c r="G243" s="57" t="s">
        <v>33</v>
      </c>
      <c r="H243" s="48">
        <v>12.3</v>
      </c>
      <c r="I243" s="62">
        <v>3000</v>
      </c>
      <c r="J243" s="50" t="s">
        <v>85</v>
      </c>
      <c r="K243" s="35" t="s">
        <v>339</v>
      </c>
      <c r="L243" s="60">
        <v>12.3</v>
      </c>
      <c r="M243" s="64">
        <v>3000</v>
      </c>
      <c r="N243" s="35">
        <v>661785</v>
      </c>
      <c r="O243" s="64">
        <v>3000</v>
      </c>
      <c r="P243" s="36">
        <v>44348</v>
      </c>
      <c r="Q243" s="54" t="s">
        <v>82</v>
      </c>
      <c r="R243" s="52">
        <f t="shared" si="3"/>
        <v>36900</v>
      </c>
    </row>
    <row r="244" spans="1:18" s="18" customFormat="1" ht="22.5" x14ac:dyDescent="0.2">
      <c r="A244" s="43" t="s">
        <v>333</v>
      </c>
      <c r="B244" s="43" t="s">
        <v>334</v>
      </c>
      <c r="C244" s="35" t="s">
        <v>335</v>
      </c>
      <c r="D244" s="57" t="s">
        <v>38</v>
      </c>
      <c r="E244" s="58">
        <v>10</v>
      </c>
      <c r="F244" s="47">
        <v>106330</v>
      </c>
      <c r="G244" s="57" t="s">
        <v>21</v>
      </c>
      <c r="H244" s="48">
        <v>4.3899999999999997</v>
      </c>
      <c r="I244" s="62">
        <v>8000</v>
      </c>
      <c r="J244" s="50" t="s">
        <v>85</v>
      </c>
      <c r="K244" s="35" t="s">
        <v>340</v>
      </c>
      <c r="L244" s="60">
        <v>4.3899999999999997</v>
      </c>
      <c r="M244" s="62">
        <v>8000</v>
      </c>
      <c r="N244" s="35">
        <v>662820</v>
      </c>
      <c r="O244" s="62">
        <v>8000</v>
      </c>
      <c r="P244" s="36">
        <v>44355</v>
      </c>
      <c r="Q244" s="54" t="s">
        <v>82</v>
      </c>
      <c r="R244" s="52">
        <f t="shared" si="3"/>
        <v>35120</v>
      </c>
    </row>
    <row r="245" spans="1:18" s="18" customFormat="1" x14ac:dyDescent="0.2">
      <c r="A245" s="43" t="s">
        <v>333</v>
      </c>
      <c r="B245" s="43" t="s">
        <v>334</v>
      </c>
      <c r="C245" s="35" t="s">
        <v>335</v>
      </c>
      <c r="D245" s="57" t="s">
        <v>38</v>
      </c>
      <c r="E245" s="58">
        <v>16</v>
      </c>
      <c r="F245" s="47">
        <v>1241575</v>
      </c>
      <c r="G245" s="57" t="s">
        <v>42</v>
      </c>
      <c r="H245" s="48">
        <v>5</v>
      </c>
      <c r="I245" s="62">
        <v>4000</v>
      </c>
      <c r="J245" s="50" t="s">
        <v>85</v>
      </c>
      <c r="K245" s="35" t="s">
        <v>340</v>
      </c>
      <c r="L245" s="60">
        <v>5</v>
      </c>
      <c r="M245" s="62">
        <v>4000</v>
      </c>
      <c r="N245" s="35">
        <v>662820</v>
      </c>
      <c r="O245" s="62">
        <v>4000</v>
      </c>
      <c r="P245" s="36">
        <v>44355</v>
      </c>
      <c r="Q245" s="54" t="s">
        <v>82</v>
      </c>
      <c r="R245" s="52">
        <f t="shared" si="3"/>
        <v>20000</v>
      </c>
    </row>
    <row r="246" spans="1:18" s="18" customFormat="1" ht="22.5" x14ac:dyDescent="0.2">
      <c r="A246" s="43" t="s">
        <v>333</v>
      </c>
      <c r="B246" s="43" t="s">
        <v>334</v>
      </c>
      <c r="C246" s="35" t="s">
        <v>335</v>
      </c>
      <c r="D246" s="57" t="s">
        <v>87</v>
      </c>
      <c r="E246" s="58">
        <v>6</v>
      </c>
      <c r="F246" s="47">
        <v>1283863</v>
      </c>
      <c r="G246" s="57" t="s">
        <v>88</v>
      </c>
      <c r="H246" s="48">
        <v>14</v>
      </c>
      <c r="I246" s="62">
        <v>1000</v>
      </c>
      <c r="J246" s="50" t="s">
        <v>85</v>
      </c>
      <c r="K246" s="35" t="s">
        <v>341</v>
      </c>
      <c r="L246" s="60">
        <v>14</v>
      </c>
      <c r="M246" s="64">
        <v>1000</v>
      </c>
      <c r="N246" s="35">
        <v>690988</v>
      </c>
      <c r="O246" s="64">
        <v>1000</v>
      </c>
      <c r="P246" s="36">
        <v>44358</v>
      </c>
      <c r="Q246" s="54" t="s">
        <v>82</v>
      </c>
      <c r="R246" s="52">
        <f t="shared" si="3"/>
        <v>14000</v>
      </c>
    </row>
    <row r="247" spans="1:18" s="18" customFormat="1" x14ac:dyDescent="0.2">
      <c r="A247" s="43" t="s">
        <v>342</v>
      </c>
      <c r="B247" s="43" t="s">
        <v>343</v>
      </c>
      <c r="C247" s="35">
        <v>112062</v>
      </c>
      <c r="D247" s="45" t="s">
        <v>20</v>
      </c>
      <c r="E247" s="46">
        <v>8</v>
      </c>
      <c r="F247" s="47">
        <v>103420</v>
      </c>
      <c r="G247" s="45" t="s">
        <v>134</v>
      </c>
      <c r="H247" s="68">
        <v>0.72</v>
      </c>
      <c r="I247" s="49">
        <v>5000</v>
      </c>
      <c r="J247" s="50" t="s">
        <v>207</v>
      </c>
      <c r="K247" s="88" t="s">
        <v>208</v>
      </c>
      <c r="L247" s="87">
        <v>0.72</v>
      </c>
      <c r="M247" s="49">
        <v>4968</v>
      </c>
      <c r="N247" s="35">
        <v>653243</v>
      </c>
      <c r="O247" s="49">
        <v>4968</v>
      </c>
      <c r="P247" s="36">
        <v>44323</v>
      </c>
      <c r="Q247" s="35" t="s">
        <v>29</v>
      </c>
      <c r="R247" s="52">
        <f t="shared" si="3"/>
        <v>3576.96</v>
      </c>
    </row>
    <row r="248" spans="1:18" s="18" customFormat="1" x14ac:dyDescent="0.2">
      <c r="A248" s="43" t="s">
        <v>342</v>
      </c>
      <c r="B248" s="43" t="s">
        <v>343</v>
      </c>
      <c r="C248" s="35">
        <v>112062</v>
      </c>
      <c r="D248" s="45" t="s">
        <v>111</v>
      </c>
      <c r="E248" s="46">
        <v>9</v>
      </c>
      <c r="F248" s="47">
        <v>105937</v>
      </c>
      <c r="G248" s="45" t="s">
        <v>112</v>
      </c>
      <c r="H248" s="48">
        <v>1.77</v>
      </c>
      <c r="I248" s="49">
        <v>4500</v>
      </c>
      <c r="J248" s="50" t="s">
        <v>213</v>
      </c>
      <c r="K248" s="88" t="s">
        <v>214</v>
      </c>
      <c r="L248" s="87">
        <v>1.77</v>
      </c>
      <c r="M248" s="49">
        <v>4500</v>
      </c>
      <c r="N248" s="35">
        <v>652435</v>
      </c>
      <c r="O248" s="49">
        <v>4500</v>
      </c>
      <c r="P248" s="36">
        <v>44320</v>
      </c>
      <c r="Q248" s="35" t="s">
        <v>29</v>
      </c>
      <c r="R248" s="52">
        <f t="shared" ref="R248:R311" si="4">O248*L248</f>
        <v>7965</v>
      </c>
    </row>
    <row r="249" spans="1:18" s="18" customFormat="1" ht="22.5" x14ac:dyDescent="0.2">
      <c r="A249" s="43" t="s">
        <v>342</v>
      </c>
      <c r="B249" s="43" t="s">
        <v>343</v>
      </c>
      <c r="C249" s="35">
        <v>112062</v>
      </c>
      <c r="D249" s="45" t="s">
        <v>38</v>
      </c>
      <c r="E249" s="46">
        <v>10</v>
      </c>
      <c r="F249" s="47">
        <v>106330</v>
      </c>
      <c r="G249" s="45" t="s">
        <v>21</v>
      </c>
      <c r="H249" s="48">
        <v>4.3899999999999997</v>
      </c>
      <c r="I249" s="49">
        <v>30000</v>
      </c>
      <c r="J249" s="50" t="s">
        <v>207</v>
      </c>
      <c r="K249" s="96" t="s">
        <v>216</v>
      </c>
      <c r="L249" s="87">
        <v>4.3899999999999997</v>
      </c>
      <c r="M249" s="49">
        <v>30000</v>
      </c>
      <c r="N249" s="35">
        <v>654533</v>
      </c>
      <c r="O249" s="49">
        <v>30000</v>
      </c>
      <c r="P249" s="36">
        <v>44328</v>
      </c>
      <c r="Q249" s="35" t="s">
        <v>29</v>
      </c>
      <c r="R249" s="52">
        <f t="shared" si="4"/>
        <v>131700</v>
      </c>
    </row>
    <row r="250" spans="1:18" s="18" customFormat="1" ht="22.5" x14ac:dyDescent="0.2">
      <c r="A250" s="43" t="s">
        <v>342</v>
      </c>
      <c r="B250" s="43" t="s">
        <v>343</v>
      </c>
      <c r="C250" s="35">
        <v>112062</v>
      </c>
      <c r="D250" s="45" t="s">
        <v>26</v>
      </c>
      <c r="E250" s="46">
        <v>12</v>
      </c>
      <c r="F250" s="47">
        <v>501115</v>
      </c>
      <c r="G250" s="45" t="s">
        <v>27</v>
      </c>
      <c r="H250" s="48">
        <v>3.05</v>
      </c>
      <c r="I250" s="49">
        <v>1300</v>
      </c>
      <c r="J250" s="50" t="s">
        <v>207</v>
      </c>
      <c r="K250" s="96" t="s">
        <v>217</v>
      </c>
      <c r="L250" s="87">
        <v>3.05</v>
      </c>
      <c r="M250" s="49">
        <v>1300</v>
      </c>
      <c r="N250" s="35">
        <v>652797</v>
      </c>
      <c r="O250" s="49">
        <v>1300</v>
      </c>
      <c r="P250" s="36">
        <v>44323</v>
      </c>
      <c r="Q250" s="35" t="s">
        <v>29</v>
      </c>
      <c r="R250" s="52">
        <f t="shared" si="4"/>
        <v>3964.9999999999995</v>
      </c>
    </row>
    <row r="251" spans="1:18" s="18" customFormat="1" x14ac:dyDescent="0.2">
      <c r="A251" s="43" t="s">
        <v>342</v>
      </c>
      <c r="B251" s="43" t="s">
        <v>343</v>
      </c>
      <c r="C251" s="35">
        <v>112062</v>
      </c>
      <c r="D251" s="45" t="s">
        <v>26</v>
      </c>
      <c r="E251" s="46">
        <v>16</v>
      </c>
      <c r="F251" s="47">
        <v>1241575</v>
      </c>
      <c r="G251" s="45" t="s">
        <v>42</v>
      </c>
      <c r="H251" s="48">
        <v>5</v>
      </c>
      <c r="I251" s="49">
        <v>4500</v>
      </c>
      <c r="J251" s="50" t="s">
        <v>207</v>
      </c>
      <c r="K251" s="96" t="s">
        <v>217</v>
      </c>
      <c r="L251" s="87">
        <v>5</v>
      </c>
      <c r="M251" s="49">
        <v>4500</v>
      </c>
      <c r="N251" s="35">
        <v>652764</v>
      </c>
      <c r="O251" s="49">
        <v>4500</v>
      </c>
      <c r="P251" s="36">
        <v>44323</v>
      </c>
      <c r="Q251" s="35" t="s">
        <v>29</v>
      </c>
      <c r="R251" s="52">
        <f t="shared" si="4"/>
        <v>22500</v>
      </c>
    </row>
    <row r="252" spans="1:18" s="18" customFormat="1" x14ac:dyDescent="0.2">
      <c r="A252" s="43" t="s">
        <v>342</v>
      </c>
      <c r="B252" s="43" t="s">
        <v>343</v>
      </c>
      <c r="C252" s="35">
        <v>112062</v>
      </c>
      <c r="D252" s="57" t="s">
        <v>44</v>
      </c>
      <c r="E252" s="99">
        <v>21</v>
      </c>
      <c r="F252" s="47">
        <v>111341</v>
      </c>
      <c r="G252" s="100" t="s">
        <v>45</v>
      </c>
      <c r="H252" s="48">
        <v>13.47</v>
      </c>
      <c r="I252" s="35">
        <v>200</v>
      </c>
      <c r="J252" s="50" t="s">
        <v>207</v>
      </c>
      <c r="K252" s="96" t="s">
        <v>215</v>
      </c>
      <c r="L252" s="87">
        <v>13.47</v>
      </c>
      <c r="M252" s="35">
        <v>200</v>
      </c>
      <c r="N252" s="35">
        <v>653284</v>
      </c>
      <c r="O252" s="35">
        <v>200</v>
      </c>
      <c r="P252" s="36">
        <v>44323</v>
      </c>
      <c r="Q252" s="35" t="s">
        <v>29</v>
      </c>
      <c r="R252" s="52">
        <f t="shared" si="4"/>
        <v>2694</v>
      </c>
    </row>
    <row r="253" spans="1:18" s="18" customFormat="1" ht="22.5" x14ac:dyDescent="0.2">
      <c r="A253" s="43" t="s">
        <v>344</v>
      </c>
      <c r="B253" s="43" t="s">
        <v>345</v>
      </c>
      <c r="C253" s="35">
        <v>2081164</v>
      </c>
      <c r="D253" s="57" t="s">
        <v>87</v>
      </c>
      <c r="E253" s="58">
        <v>6</v>
      </c>
      <c r="F253" s="47">
        <v>1283863</v>
      </c>
      <c r="G253" s="57" t="s">
        <v>88</v>
      </c>
      <c r="H253" s="48">
        <v>14</v>
      </c>
      <c r="I253" s="49">
        <v>2400</v>
      </c>
      <c r="J253" s="50" t="s">
        <v>269</v>
      </c>
      <c r="K253" s="96" t="s">
        <v>279</v>
      </c>
      <c r="L253" s="87">
        <v>14</v>
      </c>
      <c r="M253" s="49">
        <v>2400</v>
      </c>
      <c r="N253" s="35">
        <v>728374</v>
      </c>
      <c r="O253" s="49">
        <v>2400</v>
      </c>
      <c r="P253" s="36">
        <v>44362</v>
      </c>
      <c r="Q253" s="54" t="s">
        <v>82</v>
      </c>
      <c r="R253" s="52">
        <f t="shared" si="4"/>
        <v>33600</v>
      </c>
    </row>
    <row r="254" spans="1:18" s="18" customFormat="1" ht="22.5" x14ac:dyDescent="0.2">
      <c r="A254" s="43" t="s">
        <v>344</v>
      </c>
      <c r="B254" s="43" t="s">
        <v>345</v>
      </c>
      <c r="C254" s="35">
        <v>2081164</v>
      </c>
      <c r="D254" s="57" t="s">
        <v>38</v>
      </c>
      <c r="E254" s="58">
        <v>10</v>
      </c>
      <c r="F254" s="47">
        <v>106330</v>
      </c>
      <c r="G254" s="57" t="s">
        <v>21</v>
      </c>
      <c r="H254" s="48">
        <v>4.3899999999999997</v>
      </c>
      <c r="I254" s="49">
        <v>10000</v>
      </c>
      <c r="J254" s="50" t="s">
        <v>269</v>
      </c>
      <c r="K254" s="96" t="s">
        <v>271</v>
      </c>
      <c r="L254" s="104">
        <v>4.3899999999999997</v>
      </c>
      <c r="M254" s="49">
        <v>10000</v>
      </c>
      <c r="N254" s="35">
        <v>659646</v>
      </c>
      <c r="O254" s="49">
        <v>10000</v>
      </c>
      <c r="P254" s="36">
        <v>44342</v>
      </c>
      <c r="Q254" s="54" t="s">
        <v>82</v>
      </c>
      <c r="R254" s="52">
        <f t="shared" si="4"/>
        <v>43900</v>
      </c>
    </row>
    <row r="255" spans="1:18" s="18" customFormat="1" x14ac:dyDescent="0.2">
      <c r="A255" s="43" t="s">
        <v>344</v>
      </c>
      <c r="B255" s="43" t="s">
        <v>345</v>
      </c>
      <c r="C255" s="35">
        <v>2081164</v>
      </c>
      <c r="D255" s="57" t="s">
        <v>26</v>
      </c>
      <c r="E255" s="58">
        <v>16</v>
      </c>
      <c r="F255" s="47">
        <v>1241575</v>
      </c>
      <c r="G255" s="57" t="s">
        <v>42</v>
      </c>
      <c r="H255" s="48">
        <v>5</v>
      </c>
      <c r="I255" s="49">
        <v>9000</v>
      </c>
      <c r="J255" s="50" t="s">
        <v>269</v>
      </c>
      <c r="K255" s="96" t="s">
        <v>280</v>
      </c>
      <c r="L255" s="104">
        <v>5</v>
      </c>
      <c r="M255" s="49">
        <v>9000</v>
      </c>
      <c r="N255" s="35">
        <v>655449</v>
      </c>
      <c r="O255" s="49">
        <v>9000</v>
      </c>
      <c r="P255" s="36">
        <v>44334</v>
      </c>
      <c r="Q255" s="54" t="s">
        <v>82</v>
      </c>
      <c r="R255" s="52">
        <f t="shared" si="4"/>
        <v>45000</v>
      </c>
    </row>
    <row r="256" spans="1:18" s="18" customFormat="1" x14ac:dyDescent="0.2">
      <c r="A256" s="43" t="s">
        <v>344</v>
      </c>
      <c r="B256" s="43" t="s">
        <v>345</v>
      </c>
      <c r="C256" s="35">
        <v>2081164</v>
      </c>
      <c r="D256" s="57" t="s">
        <v>32</v>
      </c>
      <c r="E256" s="58">
        <v>10</v>
      </c>
      <c r="F256" s="47">
        <v>110361</v>
      </c>
      <c r="G256" s="57" t="s">
        <v>33</v>
      </c>
      <c r="H256" s="48">
        <v>12.3</v>
      </c>
      <c r="I256" s="62">
        <v>1500</v>
      </c>
      <c r="J256" s="50" t="s">
        <v>172</v>
      </c>
      <c r="K256" s="35" t="s">
        <v>315</v>
      </c>
      <c r="L256" s="60">
        <v>12.3</v>
      </c>
      <c r="M256" s="64">
        <v>1500</v>
      </c>
      <c r="N256" s="35">
        <v>753910</v>
      </c>
      <c r="O256" s="64">
        <v>1500</v>
      </c>
      <c r="P256" s="36">
        <v>44379</v>
      </c>
      <c r="Q256" s="54" t="s">
        <v>82</v>
      </c>
      <c r="R256" s="52">
        <f t="shared" si="4"/>
        <v>18450</v>
      </c>
    </row>
    <row r="257" spans="1:18" s="18" customFormat="1" ht="22.5" x14ac:dyDescent="0.2">
      <c r="A257" s="43" t="s">
        <v>344</v>
      </c>
      <c r="B257" s="43" t="s">
        <v>345</v>
      </c>
      <c r="C257" s="35">
        <v>2081164</v>
      </c>
      <c r="D257" s="57" t="s">
        <v>38</v>
      </c>
      <c r="E257" s="58">
        <v>10</v>
      </c>
      <c r="F257" s="47">
        <v>106330</v>
      </c>
      <c r="G257" s="57" t="s">
        <v>21</v>
      </c>
      <c r="H257" s="48">
        <v>4.3899999999999997</v>
      </c>
      <c r="I257" s="62">
        <v>18000</v>
      </c>
      <c r="J257" s="50" t="s">
        <v>172</v>
      </c>
      <c r="K257" s="35" t="s">
        <v>173</v>
      </c>
      <c r="L257" s="60">
        <v>4.3899999999999997</v>
      </c>
      <c r="M257" s="62">
        <v>18000</v>
      </c>
      <c r="N257" s="35">
        <v>765009</v>
      </c>
      <c r="O257" s="62">
        <v>18000</v>
      </c>
      <c r="P257" s="36">
        <v>44419</v>
      </c>
      <c r="Q257" s="54" t="s">
        <v>82</v>
      </c>
      <c r="R257" s="52">
        <f t="shared" si="4"/>
        <v>79020</v>
      </c>
    </row>
    <row r="258" spans="1:18" s="18" customFormat="1" ht="22.5" x14ac:dyDescent="0.2">
      <c r="A258" s="43" t="s">
        <v>344</v>
      </c>
      <c r="B258" s="43" t="s">
        <v>345</v>
      </c>
      <c r="C258" s="35">
        <v>2081164</v>
      </c>
      <c r="D258" s="57" t="s">
        <v>346</v>
      </c>
      <c r="E258" s="58">
        <v>6</v>
      </c>
      <c r="F258" s="47">
        <v>1283863</v>
      </c>
      <c r="G258" s="57" t="s">
        <v>88</v>
      </c>
      <c r="H258" s="48">
        <v>14</v>
      </c>
      <c r="I258" s="62">
        <v>2400</v>
      </c>
      <c r="J258" s="50" t="s">
        <v>172</v>
      </c>
      <c r="K258" s="35" t="s">
        <v>347</v>
      </c>
      <c r="L258" s="60">
        <v>14</v>
      </c>
      <c r="M258" s="64">
        <v>2400</v>
      </c>
      <c r="N258" s="35">
        <v>757979</v>
      </c>
      <c r="O258" s="64">
        <v>2400</v>
      </c>
      <c r="P258" s="36">
        <v>44398</v>
      </c>
      <c r="Q258" s="54" t="s">
        <v>82</v>
      </c>
      <c r="R258" s="52">
        <f t="shared" si="4"/>
        <v>33600</v>
      </c>
    </row>
    <row r="259" spans="1:18" s="18" customFormat="1" ht="22.5" x14ac:dyDescent="0.2">
      <c r="A259" s="43" t="s">
        <v>344</v>
      </c>
      <c r="B259" s="43" t="s">
        <v>345</v>
      </c>
      <c r="C259" s="35">
        <v>2081164</v>
      </c>
      <c r="D259" s="57" t="s">
        <v>26</v>
      </c>
      <c r="E259" s="58">
        <v>12</v>
      </c>
      <c r="F259" s="47">
        <v>501115</v>
      </c>
      <c r="G259" s="57" t="s">
        <v>27</v>
      </c>
      <c r="H259" s="48">
        <v>3.05</v>
      </c>
      <c r="I259" s="62">
        <v>2500</v>
      </c>
      <c r="J259" s="50" t="s">
        <v>172</v>
      </c>
      <c r="K259" s="35" t="s">
        <v>348</v>
      </c>
      <c r="L259" s="60">
        <v>3.05</v>
      </c>
      <c r="M259" s="64">
        <v>2500</v>
      </c>
      <c r="N259" s="35">
        <v>765018</v>
      </c>
      <c r="O259" s="64">
        <v>2500</v>
      </c>
      <c r="P259" s="36">
        <v>44419</v>
      </c>
      <c r="Q259" s="54" t="s">
        <v>82</v>
      </c>
      <c r="R259" s="52">
        <f t="shared" si="4"/>
        <v>7625</v>
      </c>
    </row>
    <row r="260" spans="1:18" s="18" customFormat="1" ht="22.5" x14ac:dyDescent="0.2">
      <c r="A260" s="43" t="s">
        <v>349</v>
      </c>
      <c r="B260" s="43" t="s">
        <v>350</v>
      </c>
      <c r="C260" s="35">
        <v>2766167</v>
      </c>
      <c r="D260" s="45" t="s">
        <v>38</v>
      </c>
      <c r="E260" s="46">
        <v>10</v>
      </c>
      <c r="F260" s="47">
        <v>106330</v>
      </c>
      <c r="G260" s="45" t="s">
        <v>65</v>
      </c>
      <c r="H260" s="48">
        <v>4.3899999999999997</v>
      </c>
      <c r="I260" s="49">
        <v>3000</v>
      </c>
      <c r="J260" s="50" t="s">
        <v>97</v>
      </c>
      <c r="K260" s="109" t="s">
        <v>100</v>
      </c>
      <c r="L260" s="70">
        <v>4.3899999999999997</v>
      </c>
      <c r="M260" s="110">
        <v>3000</v>
      </c>
      <c r="N260" s="35">
        <v>651627</v>
      </c>
      <c r="O260" s="110">
        <v>3000</v>
      </c>
      <c r="P260" s="36">
        <v>44322</v>
      </c>
      <c r="Q260" s="35" t="s">
        <v>29</v>
      </c>
      <c r="R260" s="52">
        <f t="shared" si="4"/>
        <v>13169.999999999998</v>
      </c>
    </row>
    <row r="261" spans="1:18" s="18" customFormat="1" x14ac:dyDescent="0.2">
      <c r="A261" s="43" t="s">
        <v>349</v>
      </c>
      <c r="B261" s="43" t="s">
        <v>350</v>
      </c>
      <c r="C261" s="35">
        <v>2766167</v>
      </c>
      <c r="D261" s="45" t="s">
        <v>26</v>
      </c>
      <c r="E261" s="46">
        <v>16</v>
      </c>
      <c r="F261" s="47">
        <v>1241575</v>
      </c>
      <c r="G261" s="45" t="s">
        <v>42</v>
      </c>
      <c r="H261" s="48">
        <v>5</v>
      </c>
      <c r="I261" s="49">
        <v>800</v>
      </c>
      <c r="J261" s="50" t="s">
        <v>22</v>
      </c>
      <c r="K261" s="76" t="s">
        <v>28</v>
      </c>
      <c r="L261" s="77">
        <v>5</v>
      </c>
      <c r="M261" s="49">
        <v>800</v>
      </c>
      <c r="N261" s="35">
        <v>652763</v>
      </c>
      <c r="O261" s="49">
        <v>800</v>
      </c>
      <c r="P261" s="36">
        <v>44322</v>
      </c>
      <c r="Q261" s="35" t="s">
        <v>29</v>
      </c>
      <c r="R261" s="52">
        <f t="shared" si="4"/>
        <v>4000</v>
      </c>
    </row>
    <row r="262" spans="1:18" s="18" customFormat="1" x14ac:dyDescent="0.2">
      <c r="A262" s="43" t="s">
        <v>351</v>
      </c>
      <c r="B262" s="43" t="s">
        <v>352</v>
      </c>
      <c r="C262" s="35">
        <v>20840058</v>
      </c>
      <c r="D262" s="45" t="s">
        <v>32</v>
      </c>
      <c r="E262" s="46">
        <v>15</v>
      </c>
      <c r="F262" s="47">
        <v>103500</v>
      </c>
      <c r="G262" s="45" t="s">
        <v>48</v>
      </c>
      <c r="H262" s="48">
        <v>2.09</v>
      </c>
      <c r="I262" s="49">
        <v>100</v>
      </c>
      <c r="J262" s="50" t="s">
        <v>123</v>
      </c>
      <c r="K262" s="35" t="s">
        <v>185</v>
      </c>
      <c r="L262" s="60">
        <v>2.09</v>
      </c>
      <c r="M262" s="65">
        <v>100</v>
      </c>
      <c r="N262" s="35">
        <v>647808</v>
      </c>
      <c r="O262" s="65">
        <v>100</v>
      </c>
      <c r="P262" s="36">
        <v>44313</v>
      </c>
      <c r="Q262" s="35" t="s">
        <v>29</v>
      </c>
      <c r="R262" s="52">
        <f t="shared" si="4"/>
        <v>209</v>
      </c>
    </row>
    <row r="263" spans="1:18" s="18" customFormat="1" x14ac:dyDescent="0.2">
      <c r="A263" s="43" t="s">
        <v>351</v>
      </c>
      <c r="B263" s="43" t="s">
        <v>352</v>
      </c>
      <c r="C263" s="35">
        <v>20840058</v>
      </c>
      <c r="D263" s="45" t="s">
        <v>87</v>
      </c>
      <c r="E263" s="46">
        <v>13</v>
      </c>
      <c r="F263" s="47">
        <v>202088</v>
      </c>
      <c r="G263" s="45" t="s">
        <v>62</v>
      </c>
      <c r="H263" s="48">
        <v>6.66</v>
      </c>
      <c r="I263" s="49">
        <v>2000</v>
      </c>
      <c r="J263" s="50" t="s">
        <v>123</v>
      </c>
      <c r="K263" s="35" t="s">
        <v>189</v>
      </c>
      <c r="L263" s="60">
        <v>6.66</v>
      </c>
      <c r="M263" s="49">
        <v>2000</v>
      </c>
      <c r="N263" s="35">
        <v>661886</v>
      </c>
      <c r="O263" s="49">
        <v>2000</v>
      </c>
      <c r="P263" s="36">
        <v>44348</v>
      </c>
      <c r="Q263" s="35" t="s">
        <v>29</v>
      </c>
      <c r="R263" s="52">
        <f t="shared" si="4"/>
        <v>13320</v>
      </c>
    </row>
    <row r="264" spans="1:18" s="18" customFormat="1" x14ac:dyDescent="0.2">
      <c r="A264" s="43" t="s">
        <v>351</v>
      </c>
      <c r="B264" s="43" t="s">
        <v>353</v>
      </c>
      <c r="C264" s="35">
        <v>20840058</v>
      </c>
      <c r="D264" s="45" t="s">
        <v>26</v>
      </c>
      <c r="E264" s="46">
        <v>16</v>
      </c>
      <c r="F264" s="47">
        <v>1241575</v>
      </c>
      <c r="G264" s="45" t="s">
        <v>42</v>
      </c>
      <c r="H264" s="48">
        <v>5</v>
      </c>
      <c r="I264" s="49">
        <v>300</v>
      </c>
      <c r="J264" s="50" t="s">
        <v>123</v>
      </c>
      <c r="K264" s="35" t="s">
        <v>190</v>
      </c>
      <c r="L264" s="60">
        <v>5</v>
      </c>
      <c r="M264" s="65">
        <v>300</v>
      </c>
      <c r="N264" s="35">
        <v>647805</v>
      </c>
      <c r="O264" s="65">
        <v>300</v>
      </c>
      <c r="P264" s="36">
        <v>44313</v>
      </c>
      <c r="Q264" s="35" t="s">
        <v>29</v>
      </c>
      <c r="R264" s="52">
        <f t="shared" si="4"/>
        <v>1500</v>
      </c>
    </row>
    <row r="265" spans="1:18" s="18" customFormat="1" ht="22.5" x14ac:dyDescent="0.2">
      <c r="A265" s="43" t="s">
        <v>351</v>
      </c>
      <c r="B265" s="43" t="s">
        <v>352</v>
      </c>
      <c r="C265" s="35">
        <v>20840058</v>
      </c>
      <c r="D265" s="45" t="s">
        <v>192</v>
      </c>
      <c r="E265" s="46">
        <v>6</v>
      </c>
      <c r="F265" s="47">
        <v>1283863</v>
      </c>
      <c r="G265" s="45" t="s">
        <v>88</v>
      </c>
      <c r="H265" s="48">
        <v>14.4</v>
      </c>
      <c r="I265" s="49">
        <v>50</v>
      </c>
      <c r="J265" s="50" t="s">
        <v>123</v>
      </c>
      <c r="K265" s="35" t="s">
        <v>193</v>
      </c>
      <c r="L265" s="60">
        <v>14.4</v>
      </c>
      <c r="M265" s="49">
        <v>50</v>
      </c>
      <c r="N265" s="35">
        <v>655005</v>
      </c>
      <c r="O265" s="35">
        <v>50</v>
      </c>
      <c r="P265" s="36">
        <v>44329</v>
      </c>
      <c r="Q265" s="35" t="s">
        <v>29</v>
      </c>
      <c r="R265" s="52">
        <f t="shared" si="4"/>
        <v>720</v>
      </c>
    </row>
    <row r="266" spans="1:18" s="18" customFormat="1" x14ac:dyDescent="0.2">
      <c r="A266" s="43" t="s">
        <v>351</v>
      </c>
      <c r="B266" s="43" t="s">
        <v>352</v>
      </c>
      <c r="C266" s="35">
        <v>20840058</v>
      </c>
      <c r="D266" s="45" t="s">
        <v>44</v>
      </c>
      <c r="E266" s="46">
        <v>21</v>
      </c>
      <c r="F266" s="47">
        <v>111341</v>
      </c>
      <c r="G266" s="45" t="s">
        <v>45</v>
      </c>
      <c r="H266" s="48">
        <v>13.47</v>
      </c>
      <c r="I266" s="49">
        <v>20</v>
      </c>
      <c r="J266" s="50" t="s">
        <v>123</v>
      </c>
      <c r="K266" s="35" t="s">
        <v>194</v>
      </c>
      <c r="L266" s="60">
        <v>13.47</v>
      </c>
      <c r="M266" s="65">
        <v>20</v>
      </c>
      <c r="N266" s="35">
        <v>643357</v>
      </c>
      <c r="O266" s="65">
        <v>20</v>
      </c>
      <c r="P266" s="36">
        <v>44293</v>
      </c>
      <c r="Q266" s="35" t="s">
        <v>29</v>
      </c>
      <c r="R266" s="52">
        <f t="shared" si="4"/>
        <v>269.40000000000003</v>
      </c>
    </row>
    <row r="267" spans="1:18" s="18" customFormat="1" x14ac:dyDescent="0.2">
      <c r="A267" s="43" t="s">
        <v>354</v>
      </c>
      <c r="B267" s="75" t="s">
        <v>355</v>
      </c>
      <c r="C267" s="35">
        <v>104892</v>
      </c>
      <c r="D267" s="45" t="s">
        <v>32</v>
      </c>
      <c r="E267" s="46">
        <v>11</v>
      </c>
      <c r="F267" s="47">
        <v>106330</v>
      </c>
      <c r="G267" s="45" t="s">
        <v>158</v>
      </c>
      <c r="H267" s="48">
        <v>7.51</v>
      </c>
      <c r="I267" s="49">
        <v>2000</v>
      </c>
      <c r="J267" s="50" t="s">
        <v>34</v>
      </c>
      <c r="K267" s="35" t="s">
        <v>35</v>
      </c>
      <c r="L267" s="60">
        <v>7.51</v>
      </c>
      <c r="M267" s="49">
        <v>2000</v>
      </c>
      <c r="N267" s="35">
        <v>611961</v>
      </c>
      <c r="O267" s="62">
        <v>2000</v>
      </c>
      <c r="P267" s="36">
        <v>44181</v>
      </c>
      <c r="Q267" s="35" t="s">
        <v>36</v>
      </c>
      <c r="R267" s="52">
        <f t="shared" si="4"/>
        <v>15020</v>
      </c>
    </row>
    <row r="268" spans="1:18" s="18" customFormat="1" ht="22.5" x14ac:dyDescent="0.2">
      <c r="A268" s="43" t="s">
        <v>354</v>
      </c>
      <c r="B268" s="75" t="s">
        <v>355</v>
      </c>
      <c r="C268" s="35">
        <v>104892</v>
      </c>
      <c r="D268" s="45" t="s">
        <v>108</v>
      </c>
      <c r="E268" s="46">
        <v>6</v>
      </c>
      <c r="F268" s="47">
        <v>1283863</v>
      </c>
      <c r="G268" s="45" t="s">
        <v>88</v>
      </c>
      <c r="H268" s="48">
        <v>14.4</v>
      </c>
      <c r="I268" s="49">
        <v>300</v>
      </c>
      <c r="J268" s="50" t="s">
        <v>34</v>
      </c>
      <c r="K268" s="35" t="s">
        <v>311</v>
      </c>
      <c r="L268" s="60">
        <v>14.4</v>
      </c>
      <c r="M268" s="49">
        <v>300</v>
      </c>
      <c r="N268" s="35">
        <v>625495</v>
      </c>
      <c r="O268" s="35">
        <v>300</v>
      </c>
      <c r="P268" s="36">
        <v>44238</v>
      </c>
      <c r="Q268" s="35" t="s">
        <v>29</v>
      </c>
      <c r="R268" s="52">
        <f t="shared" si="4"/>
        <v>4320</v>
      </c>
    </row>
    <row r="269" spans="1:18" s="18" customFormat="1" x14ac:dyDescent="0.2">
      <c r="A269" s="43" t="s">
        <v>354</v>
      </c>
      <c r="B269" s="75" t="s">
        <v>355</v>
      </c>
      <c r="C269" s="35">
        <v>104892</v>
      </c>
      <c r="D269" s="45" t="s">
        <v>87</v>
      </c>
      <c r="E269" s="46">
        <v>17</v>
      </c>
      <c r="F269" s="47">
        <v>4667026</v>
      </c>
      <c r="G269" s="45" t="s">
        <v>64</v>
      </c>
      <c r="H269" s="48">
        <v>12.23</v>
      </c>
      <c r="I269" s="49">
        <v>4000</v>
      </c>
      <c r="J269" s="50" t="s">
        <v>230</v>
      </c>
      <c r="K269" s="35" t="s">
        <v>233</v>
      </c>
      <c r="L269" s="60">
        <v>12.23</v>
      </c>
      <c r="M269" s="49">
        <v>4000</v>
      </c>
      <c r="N269" s="35">
        <v>638259</v>
      </c>
      <c r="O269" s="49">
        <v>4000</v>
      </c>
      <c r="P269" s="36">
        <v>44277</v>
      </c>
      <c r="Q269" s="35" t="s">
        <v>29</v>
      </c>
      <c r="R269" s="52">
        <f t="shared" si="4"/>
        <v>48920</v>
      </c>
    </row>
    <row r="270" spans="1:18" s="18" customFormat="1" ht="22.5" x14ac:dyDescent="0.2">
      <c r="A270" s="43" t="s">
        <v>354</v>
      </c>
      <c r="B270" s="75" t="s">
        <v>355</v>
      </c>
      <c r="C270" s="35">
        <v>104892</v>
      </c>
      <c r="D270" s="45" t="s">
        <v>51</v>
      </c>
      <c r="E270" s="46">
        <v>6</v>
      </c>
      <c r="F270" s="47">
        <v>1283863</v>
      </c>
      <c r="G270" s="45" t="s">
        <v>88</v>
      </c>
      <c r="H270" s="48">
        <v>14</v>
      </c>
      <c r="I270" s="49">
        <v>1000</v>
      </c>
      <c r="J270" s="50" t="s">
        <v>230</v>
      </c>
      <c r="K270" s="35" t="s">
        <v>232</v>
      </c>
      <c r="L270" s="60">
        <v>14</v>
      </c>
      <c r="M270" s="49">
        <v>1000</v>
      </c>
      <c r="N270" s="35">
        <v>632745</v>
      </c>
      <c r="O270" s="49">
        <v>1000</v>
      </c>
      <c r="P270" s="36">
        <v>44258</v>
      </c>
      <c r="Q270" s="35" t="s">
        <v>29</v>
      </c>
      <c r="R270" s="52">
        <f t="shared" si="4"/>
        <v>14000</v>
      </c>
    </row>
    <row r="271" spans="1:18" s="18" customFormat="1" x14ac:dyDescent="0.2">
      <c r="A271" s="43" t="s">
        <v>354</v>
      </c>
      <c r="B271" s="75" t="s">
        <v>355</v>
      </c>
      <c r="C271" s="35">
        <v>104892</v>
      </c>
      <c r="D271" s="45" t="s">
        <v>38</v>
      </c>
      <c r="E271" s="46">
        <v>16</v>
      </c>
      <c r="F271" s="47">
        <v>1241575</v>
      </c>
      <c r="G271" s="45" t="s">
        <v>42</v>
      </c>
      <c r="H271" s="48">
        <v>5</v>
      </c>
      <c r="I271" s="49">
        <v>2000</v>
      </c>
      <c r="J271" s="50" t="s">
        <v>230</v>
      </c>
      <c r="K271" s="35" t="s">
        <v>234</v>
      </c>
      <c r="L271" s="60">
        <v>5</v>
      </c>
      <c r="M271" s="49">
        <v>2000</v>
      </c>
      <c r="N271" s="35">
        <v>633337</v>
      </c>
      <c r="O271" s="49">
        <v>2000</v>
      </c>
      <c r="P271" s="36">
        <v>44259</v>
      </c>
      <c r="Q271" s="35" t="s">
        <v>29</v>
      </c>
      <c r="R271" s="52">
        <f t="shared" si="4"/>
        <v>10000</v>
      </c>
    </row>
    <row r="272" spans="1:18" s="18" customFormat="1" ht="22.5" x14ac:dyDescent="0.2">
      <c r="A272" s="43" t="s">
        <v>354</v>
      </c>
      <c r="B272" s="75" t="s">
        <v>355</v>
      </c>
      <c r="C272" s="35">
        <v>104892</v>
      </c>
      <c r="D272" s="45" t="s">
        <v>20</v>
      </c>
      <c r="E272" s="46">
        <v>10</v>
      </c>
      <c r="F272" s="47">
        <v>106330</v>
      </c>
      <c r="G272" s="45" t="s">
        <v>65</v>
      </c>
      <c r="H272" s="48">
        <v>4.3899999999999997</v>
      </c>
      <c r="I272" s="49">
        <v>5000</v>
      </c>
      <c r="J272" s="50" t="s">
        <v>230</v>
      </c>
      <c r="K272" s="35" t="s">
        <v>356</v>
      </c>
      <c r="L272" s="60">
        <v>4.3899999999999997</v>
      </c>
      <c r="M272" s="49">
        <v>5000</v>
      </c>
      <c r="N272" s="35">
        <v>633603</v>
      </c>
      <c r="O272" s="49">
        <v>5000</v>
      </c>
      <c r="P272" s="36">
        <v>44270</v>
      </c>
      <c r="Q272" s="35" t="s">
        <v>29</v>
      </c>
      <c r="R272" s="52">
        <f t="shared" si="4"/>
        <v>21950</v>
      </c>
    </row>
    <row r="273" spans="1:18" s="18" customFormat="1" x14ac:dyDescent="0.2">
      <c r="A273" s="43" t="s">
        <v>354</v>
      </c>
      <c r="B273" s="75" t="s">
        <v>355</v>
      </c>
      <c r="C273" s="35">
        <v>104892</v>
      </c>
      <c r="D273" s="45" t="s">
        <v>20</v>
      </c>
      <c r="E273" s="46">
        <v>13</v>
      </c>
      <c r="F273" s="47">
        <v>202088</v>
      </c>
      <c r="G273" s="45" t="s">
        <v>62</v>
      </c>
      <c r="H273" s="48">
        <v>6.66</v>
      </c>
      <c r="I273" s="49">
        <v>3500</v>
      </c>
      <c r="J273" s="50" t="s">
        <v>230</v>
      </c>
      <c r="K273" s="35" t="s">
        <v>356</v>
      </c>
      <c r="L273" s="60">
        <v>6.66</v>
      </c>
      <c r="M273" s="49">
        <v>3500</v>
      </c>
      <c r="N273" s="35">
        <v>640497</v>
      </c>
      <c r="O273" s="49">
        <v>3500</v>
      </c>
      <c r="P273" s="36">
        <v>44282</v>
      </c>
      <c r="Q273" s="35" t="s">
        <v>29</v>
      </c>
      <c r="R273" s="52">
        <f t="shared" si="4"/>
        <v>23310</v>
      </c>
    </row>
    <row r="274" spans="1:18" s="18" customFormat="1" ht="22.5" x14ac:dyDescent="0.2">
      <c r="A274" s="43" t="s">
        <v>354</v>
      </c>
      <c r="B274" s="43" t="s">
        <v>355</v>
      </c>
      <c r="C274" s="35">
        <v>104892</v>
      </c>
      <c r="D274" s="45" t="s">
        <v>20</v>
      </c>
      <c r="E274" s="46">
        <v>10</v>
      </c>
      <c r="F274" s="47">
        <v>106330</v>
      </c>
      <c r="G274" s="45" t="s">
        <v>65</v>
      </c>
      <c r="H274" s="48">
        <v>4.3899999999999997</v>
      </c>
      <c r="I274" s="49">
        <v>8400</v>
      </c>
      <c r="J274" s="50" t="s">
        <v>97</v>
      </c>
      <c r="K274" s="35" t="s">
        <v>98</v>
      </c>
      <c r="L274" s="60">
        <v>4.3899999999999997</v>
      </c>
      <c r="M274" s="35">
        <v>8400</v>
      </c>
      <c r="N274" s="35">
        <v>787290</v>
      </c>
      <c r="O274" s="35">
        <v>8400</v>
      </c>
      <c r="P274" s="36">
        <v>44509</v>
      </c>
      <c r="Q274" s="35" t="s">
        <v>99</v>
      </c>
      <c r="R274" s="52">
        <f t="shared" si="4"/>
        <v>36876</v>
      </c>
    </row>
    <row r="275" spans="1:18" s="18" customFormat="1" x14ac:dyDescent="0.2">
      <c r="A275" s="43" t="s">
        <v>354</v>
      </c>
      <c r="B275" s="43" t="s">
        <v>355</v>
      </c>
      <c r="C275" s="35">
        <v>104892</v>
      </c>
      <c r="D275" s="45" t="s">
        <v>38</v>
      </c>
      <c r="E275" s="46">
        <v>16</v>
      </c>
      <c r="F275" s="47">
        <v>1241575</v>
      </c>
      <c r="G275" s="45" t="s">
        <v>42</v>
      </c>
      <c r="H275" s="48">
        <v>5</v>
      </c>
      <c r="I275" s="49">
        <v>3200</v>
      </c>
      <c r="J275" s="50" t="s">
        <v>97</v>
      </c>
      <c r="K275" s="35" t="s">
        <v>100</v>
      </c>
      <c r="L275" s="60">
        <v>5</v>
      </c>
      <c r="M275" s="65">
        <v>3200</v>
      </c>
      <c r="N275" s="35">
        <v>650593</v>
      </c>
      <c r="O275" s="49">
        <v>3200</v>
      </c>
      <c r="P275" s="36">
        <v>44316</v>
      </c>
      <c r="Q275" s="35" t="s">
        <v>29</v>
      </c>
      <c r="R275" s="52">
        <f t="shared" si="4"/>
        <v>16000</v>
      </c>
    </row>
    <row r="276" spans="1:18" s="18" customFormat="1" ht="22.5" x14ac:dyDescent="0.2">
      <c r="A276" s="43" t="s">
        <v>357</v>
      </c>
      <c r="B276" s="43" t="s">
        <v>358</v>
      </c>
      <c r="C276" s="35">
        <v>9997792</v>
      </c>
      <c r="D276" s="45" t="s">
        <v>87</v>
      </c>
      <c r="E276" s="46">
        <v>6</v>
      </c>
      <c r="F276" s="47">
        <v>1283863</v>
      </c>
      <c r="G276" s="45" t="s">
        <v>88</v>
      </c>
      <c r="H276" s="48">
        <v>14</v>
      </c>
      <c r="I276" s="49">
        <v>1200</v>
      </c>
      <c r="J276" s="50" t="s">
        <v>131</v>
      </c>
      <c r="K276" s="69" t="s">
        <v>359</v>
      </c>
      <c r="L276" s="70">
        <v>14</v>
      </c>
      <c r="M276" s="62">
        <v>1200</v>
      </c>
      <c r="N276" s="35">
        <v>655007</v>
      </c>
      <c r="O276" s="62">
        <v>1200</v>
      </c>
      <c r="P276" s="36">
        <v>44328</v>
      </c>
      <c r="Q276" s="35" t="s">
        <v>29</v>
      </c>
      <c r="R276" s="52">
        <f t="shared" si="4"/>
        <v>16800</v>
      </c>
    </row>
    <row r="277" spans="1:18" s="18" customFormat="1" x14ac:dyDescent="0.2">
      <c r="A277" s="43" t="s">
        <v>357</v>
      </c>
      <c r="B277" s="43" t="s">
        <v>358</v>
      </c>
      <c r="C277" s="35">
        <v>9997792</v>
      </c>
      <c r="D277" s="45" t="s">
        <v>83</v>
      </c>
      <c r="E277" s="46">
        <v>9</v>
      </c>
      <c r="F277" s="47">
        <v>110361</v>
      </c>
      <c r="G277" s="45" t="s">
        <v>33</v>
      </c>
      <c r="H277" s="48">
        <v>12</v>
      </c>
      <c r="I277" s="64">
        <v>200</v>
      </c>
      <c r="J277" s="50" t="s">
        <v>131</v>
      </c>
      <c r="K277" s="66" t="s">
        <v>140</v>
      </c>
      <c r="L277" s="71">
        <v>12</v>
      </c>
      <c r="M277" s="64">
        <v>200</v>
      </c>
      <c r="N277" s="35">
        <v>659937</v>
      </c>
      <c r="O277" s="64">
        <v>200</v>
      </c>
      <c r="P277" s="36">
        <v>44341</v>
      </c>
      <c r="Q277" s="35" t="s">
        <v>29</v>
      </c>
      <c r="R277" s="52">
        <f t="shared" si="4"/>
        <v>2400</v>
      </c>
    </row>
    <row r="278" spans="1:18" s="18" customFormat="1" ht="22.5" x14ac:dyDescent="0.2">
      <c r="A278" s="43" t="s">
        <v>357</v>
      </c>
      <c r="B278" s="43" t="s">
        <v>358</v>
      </c>
      <c r="C278" s="35">
        <v>9997792</v>
      </c>
      <c r="D278" s="45" t="s">
        <v>20</v>
      </c>
      <c r="E278" s="46">
        <v>10</v>
      </c>
      <c r="F278" s="47">
        <v>106330</v>
      </c>
      <c r="G278" s="45" t="s">
        <v>65</v>
      </c>
      <c r="H278" s="48">
        <v>4.3899999999999997</v>
      </c>
      <c r="I278" s="49">
        <v>50000</v>
      </c>
      <c r="J278" s="50" t="s">
        <v>131</v>
      </c>
      <c r="K278" s="69" t="s">
        <v>135</v>
      </c>
      <c r="L278" s="67">
        <v>4.3899999999999997</v>
      </c>
      <c r="M278" s="16">
        <v>0</v>
      </c>
      <c r="N278" s="8" t="s">
        <v>24</v>
      </c>
      <c r="O278" s="8">
        <v>0</v>
      </c>
      <c r="P278" s="17" t="s">
        <v>25</v>
      </c>
      <c r="Q278" s="8" t="s">
        <v>24</v>
      </c>
      <c r="R278" s="8" t="s">
        <v>24</v>
      </c>
    </row>
    <row r="279" spans="1:18" s="18" customFormat="1" x14ac:dyDescent="0.2">
      <c r="A279" s="43" t="s">
        <v>357</v>
      </c>
      <c r="B279" s="43" t="s">
        <v>358</v>
      </c>
      <c r="C279" s="35">
        <v>9997792</v>
      </c>
      <c r="D279" s="45" t="s">
        <v>38</v>
      </c>
      <c r="E279" s="46">
        <v>15</v>
      </c>
      <c r="F279" s="47">
        <v>105759</v>
      </c>
      <c r="G279" s="45" t="s">
        <v>41</v>
      </c>
      <c r="H279" s="48">
        <v>3.79</v>
      </c>
      <c r="I279" s="49">
        <v>200</v>
      </c>
      <c r="J279" s="50" t="s">
        <v>131</v>
      </c>
      <c r="K279" s="69" t="s">
        <v>139</v>
      </c>
      <c r="L279" s="67">
        <v>3.79</v>
      </c>
      <c r="M279" s="49">
        <v>200</v>
      </c>
      <c r="N279" s="35">
        <v>652873</v>
      </c>
      <c r="O279" s="35">
        <v>200</v>
      </c>
      <c r="P279" s="36">
        <v>44323</v>
      </c>
      <c r="Q279" s="35" t="s">
        <v>29</v>
      </c>
      <c r="R279" s="52">
        <f t="shared" si="4"/>
        <v>758</v>
      </c>
    </row>
    <row r="280" spans="1:18" s="18" customFormat="1" x14ac:dyDescent="0.2">
      <c r="A280" s="43" t="s">
        <v>357</v>
      </c>
      <c r="B280" s="43" t="s">
        <v>358</v>
      </c>
      <c r="C280" s="35">
        <v>9997792</v>
      </c>
      <c r="D280" s="45" t="s">
        <v>44</v>
      </c>
      <c r="E280" s="46">
        <v>21</v>
      </c>
      <c r="F280" s="47">
        <v>111341</v>
      </c>
      <c r="G280" s="45" t="s">
        <v>45</v>
      </c>
      <c r="H280" s="48">
        <v>13.47</v>
      </c>
      <c r="I280" s="49">
        <v>6000</v>
      </c>
      <c r="J280" s="50" t="s">
        <v>131</v>
      </c>
      <c r="K280" s="35" t="s">
        <v>140</v>
      </c>
      <c r="L280" s="67">
        <v>13.47</v>
      </c>
      <c r="M280" s="49">
        <v>6000</v>
      </c>
      <c r="N280" s="35">
        <v>653270</v>
      </c>
      <c r="O280" s="49">
        <v>6000</v>
      </c>
      <c r="P280" s="36">
        <v>44323</v>
      </c>
      <c r="Q280" s="35" t="s">
        <v>29</v>
      </c>
      <c r="R280" s="52">
        <f t="shared" si="4"/>
        <v>80820</v>
      </c>
    </row>
    <row r="281" spans="1:18" s="18" customFormat="1" x14ac:dyDescent="0.2">
      <c r="A281" s="43" t="s">
        <v>357</v>
      </c>
      <c r="B281" s="43" t="s">
        <v>358</v>
      </c>
      <c r="C281" s="35">
        <v>9997792</v>
      </c>
      <c r="D281" s="57" t="s">
        <v>111</v>
      </c>
      <c r="E281" s="58">
        <v>9</v>
      </c>
      <c r="F281" s="47">
        <v>105937</v>
      </c>
      <c r="G281" s="57" t="s">
        <v>112</v>
      </c>
      <c r="H281" s="48">
        <v>1.77</v>
      </c>
      <c r="I281" s="62">
        <v>10000</v>
      </c>
      <c r="J281" s="50" t="s">
        <v>90</v>
      </c>
      <c r="K281" s="35" t="s">
        <v>360</v>
      </c>
      <c r="L281" s="60">
        <v>1.77</v>
      </c>
      <c r="M281" s="62">
        <v>10000</v>
      </c>
      <c r="N281" s="35">
        <v>756421</v>
      </c>
      <c r="O281" s="62">
        <v>10000</v>
      </c>
      <c r="P281" s="36">
        <v>44399</v>
      </c>
      <c r="Q281" s="54" t="s">
        <v>82</v>
      </c>
      <c r="R281" s="52">
        <f t="shared" si="4"/>
        <v>17700</v>
      </c>
    </row>
    <row r="282" spans="1:18" s="18" customFormat="1" x14ac:dyDescent="0.2">
      <c r="A282" s="43" t="s">
        <v>357</v>
      </c>
      <c r="B282" s="43" t="s">
        <v>358</v>
      </c>
      <c r="C282" s="35">
        <v>9997792</v>
      </c>
      <c r="D282" s="57" t="s">
        <v>26</v>
      </c>
      <c r="E282" s="58">
        <v>16</v>
      </c>
      <c r="F282" s="47">
        <v>1241575</v>
      </c>
      <c r="G282" s="57" t="s">
        <v>42</v>
      </c>
      <c r="H282" s="48">
        <v>5</v>
      </c>
      <c r="I282" s="62">
        <v>40000</v>
      </c>
      <c r="J282" s="50" t="s">
        <v>90</v>
      </c>
      <c r="K282" s="35" t="s">
        <v>94</v>
      </c>
      <c r="L282" s="60">
        <v>5</v>
      </c>
      <c r="M282" s="62">
        <v>40000</v>
      </c>
      <c r="N282" s="35">
        <v>754095</v>
      </c>
      <c r="O282" s="64">
        <v>40000</v>
      </c>
      <c r="P282" s="36">
        <v>44389</v>
      </c>
      <c r="Q282" s="54" t="s">
        <v>82</v>
      </c>
      <c r="R282" s="52">
        <f t="shared" si="4"/>
        <v>200000</v>
      </c>
    </row>
    <row r="283" spans="1:18" s="18" customFormat="1" x14ac:dyDescent="0.2">
      <c r="A283" s="43" t="s">
        <v>357</v>
      </c>
      <c r="B283" s="43" t="s">
        <v>358</v>
      </c>
      <c r="C283" s="35">
        <v>9997792</v>
      </c>
      <c r="D283" s="57" t="s">
        <v>44</v>
      </c>
      <c r="E283" s="58">
        <v>21</v>
      </c>
      <c r="F283" s="47">
        <v>111341</v>
      </c>
      <c r="G283" s="57" t="s">
        <v>45</v>
      </c>
      <c r="H283" s="48">
        <v>13.47</v>
      </c>
      <c r="I283" s="62">
        <v>2000</v>
      </c>
      <c r="J283" s="50" t="s">
        <v>90</v>
      </c>
      <c r="K283" s="35" t="s">
        <v>92</v>
      </c>
      <c r="L283" s="60">
        <v>13.47</v>
      </c>
      <c r="M283" s="62">
        <v>2000</v>
      </c>
      <c r="N283" s="35">
        <v>756229</v>
      </c>
      <c r="O283" s="62">
        <v>2000</v>
      </c>
      <c r="P283" s="36">
        <v>44399</v>
      </c>
      <c r="Q283" s="54" t="s">
        <v>82</v>
      </c>
      <c r="R283" s="52">
        <f t="shared" si="4"/>
        <v>26940</v>
      </c>
    </row>
    <row r="284" spans="1:18" s="18" customFormat="1" x14ac:dyDescent="0.2">
      <c r="A284" s="43" t="s">
        <v>361</v>
      </c>
      <c r="B284" s="43" t="s">
        <v>358</v>
      </c>
      <c r="C284" s="35">
        <v>9997792</v>
      </c>
      <c r="D284" s="45" t="s">
        <v>51</v>
      </c>
      <c r="E284" s="46">
        <v>17</v>
      </c>
      <c r="F284" s="47">
        <v>4667026</v>
      </c>
      <c r="G284" s="45" t="s">
        <v>64</v>
      </c>
      <c r="H284" s="48">
        <v>12.23</v>
      </c>
      <c r="I284" s="49">
        <v>12000</v>
      </c>
      <c r="J284" s="50" t="s">
        <v>230</v>
      </c>
      <c r="K284" s="35" t="s">
        <v>232</v>
      </c>
      <c r="L284" s="60">
        <v>12.23</v>
      </c>
      <c r="M284" s="49">
        <v>12000</v>
      </c>
      <c r="N284" s="35">
        <v>632748</v>
      </c>
      <c r="O284" s="62">
        <v>12000</v>
      </c>
      <c r="P284" s="36">
        <v>44258</v>
      </c>
      <c r="Q284" s="35" t="s">
        <v>29</v>
      </c>
      <c r="R284" s="52">
        <f t="shared" si="4"/>
        <v>146760</v>
      </c>
    </row>
    <row r="285" spans="1:18" s="18" customFormat="1" ht="22.5" x14ac:dyDescent="0.2">
      <c r="A285" s="43" t="s">
        <v>361</v>
      </c>
      <c r="B285" s="43" t="s">
        <v>358</v>
      </c>
      <c r="C285" s="35">
        <v>9997792</v>
      </c>
      <c r="D285" s="45" t="s">
        <v>87</v>
      </c>
      <c r="E285" s="46">
        <v>6</v>
      </c>
      <c r="F285" s="47">
        <v>1283863</v>
      </c>
      <c r="G285" s="45" t="s">
        <v>88</v>
      </c>
      <c r="H285" s="48">
        <v>14</v>
      </c>
      <c r="I285" s="49">
        <v>600</v>
      </c>
      <c r="J285" s="50" t="s">
        <v>230</v>
      </c>
      <c r="K285" s="35" t="s">
        <v>233</v>
      </c>
      <c r="L285" s="98">
        <v>14</v>
      </c>
      <c r="M285" s="49">
        <v>600</v>
      </c>
      <c r="N285" s="35">
        <v>632794</v>
      </c>
      <c r="O285" s="49">
        <v>600</v>
      </c>
      <c r="P285" s="36">
        <v>44258</v>
      </c>
      <c r="Q285" s="35" t="s">
        <v>29</v>
      </c>
      <c r="R285" s="52">
        <f t="shared" si="4"/>
        <v>8400</v>
      </c>
    </row>
    <row r="286" spans="1:18" s="18" customFormat="1" x14ac:dyDescent="0.2">
      <c r="A286" s="43" t="s">
        <v>361</v>
      </c>
      <c r="B286" s="43" t="s">
        <v>358</v>
      </c>
      <c r="C286" s="35">
        <v>9997792</v>
      </c>
      <c r="D286" s="45" t="s">
        <v>32</v>
      </c>
      <c r="E286" s="46">
        <v>1</v>
      </c>
      <c r="F286" s="47">
        <v>107689</v>
      </c>
      <c r="G286" s="45" t="s">
        <v>52</v>
      </c>
      <c r="H286" s="48">
        <v>12.42</v>
      </c>
      <c r="I286" s="49">
        <v>4500</v>
      </c>
      <c r="J286" s="50" t="s">
        <v>230</v>
      </c>
      <c r="K286" s="49" t="s">
        <v>232</v>
      </c>
      <c r="L286" s="53">
        <v>12.42</v>
      </c>
      <c r="M286" s="49">
        <v>4500</v>
      </c>
      <c r="N286" s="35">
        <v>632784</v>
      </c>
      <c r="O286" s="49">
        <v>4500</v>
      </c>
      <c r="P286" s="36">
        <v>44259</v>
      </c>
      <c r="Q286" s="35" t="s">
        <v>29</v>
      </c>
      <c r="R286" s="52">
        <f t="shared" si="4"/>
        <v>55890</v>
      </c>
    </row>
    <row r="287" spans="1:18" s="18" customFormat="1" x14ac:dyDescent="0.2">
      <c r="A287" s="43" t="s">
        <v>361</v>
      </c>
      <c r="B287" s="43" t="s">
        <v>358</v>
      </c>
      <c r="C287" s="35">
        <v>9997792</v>
      </c>
      <c r="D287" s="45" t="s">
        <v>59</v>
      </c>
      <c r="E287" s="46">
        <v>19</v>
      </c>
      <c r="F287" s="47">
        <v>626333</v>
      </c>
      <c r="G287" s="45" t="s">
        <v>60</v>
      </c>
      <c r="H287" s="48">
        <v>12.14</v>
      </c>
      <c r="I287" s="49">
        <v>4000</v>
      </c>
      <c r="J287" s="50" t="s">
        <v>230</v>
      </c>
      <c r="K287" s="35" t="s">
        <v>362</v>
      </c>
      <c r="L287" s="98">
        <v>12.14</v>
      </c>
      <c r="M287" s="49">
        <v>4000</v>
      </c>
      <c r="N287" s="35">
        <v>633330</v>
      </c>
      <c r="O287" s="49">
        <v>4000</v>
      </c>
      <c r="P287" s="36">
        <v>44328</v>
      </c>
      <c r="Q287" s="35" t="s">
        <v>29</v>
      </c>
      <c r="R287" s="52">
        <f t="shared" si="4"/>
        <v>48560</v>
      </c>
    </row>
    <row r="288" spans="1:18" s="18" customFormat="1" ht="22.5" x14ac:dyDescent="0.2">
      <c r="A288" s="43" t="s">
        <v>361</v>
      </c>
      <c r="B288" s="43" t="s">
        <v>358</v>
      </c>
      <c r="C288" s="35">
        <v>9997792</v>
      </c>
      <c r="D288" s="45" t="s">
        <v>20</v>
      </c>
      <c r="E288" s="46">
        <v>10</v>
      </c>
      <c r="F288" s="47">
        <v>106330</v>
      </c>
      <c r="G288" s="45" t="s">
        <v>65</v>
      </c>
      <c r="H288" s="48">
        <v>4.3899999999999997</v>
      </c>
      <c r="I288" s="49">
        <v>7500</v>
      </c>
      <c r="J288" s="50" t="s">
        <v>230</v>
      </c>
      <c r="K288" s="35" t="s">
        <v>356</v>
      </c>
      <c r="L288" s="60">
        <v>4.3899999999999997</v>
      </c>
      <c r="M288" s="49">
        <v>7500</v>
      </c>
      <c r="N288" s="54" t="s">
        <v>363</v>
      </c>
      <c r="O288" s="55" t="s">
        <v>364</v>
      </c>
      <c r="P288" s="56" t="s">
        <v>365</v>
      </c>
      <c r="Q288" s="54" t="s">
        <v>75</v>
      </c>
      <c r="R288" s="52">
        <f>M288*L288</f>
        <v>32925</v>
      </c>
    </row>
    <row r="289" spans="1:18" s="18" customFormat="1" ht="22.5" x14ac:dyDescent="0.2">
      <c r="A289" s="43" t="s">
        <v>361</v>
      </c>
      <c r="B289" s="43" t="s">
        <v>358</v>
      </c>
      <c r="C289" s="35">
        <v>9997792</v>
      </c>
      <c r="D289" s="45" t="s">
        <v>20</v>
      </c>
      <c r="E289" s="46">
        <v>13</v>
      </c>
      <c r="F289" s="47">
        <v>202088</v>
      </c>
      <c r="G289" s="45" t="s">
        <v>62</v>
      </c>
      <c r="H289" s="48">
        <v>6.66</v>
      </c>
      <c r="I289" s="49">
        <v>10000</v>
      </c>
      <c r="J289" s="50" t="s">
        <v>230</v>
      </c>
      <c r="K289" s="35" t="s">
        <v>356</v>
      </c>
      <c r="L289" s="60">
        <v>6.66</v>
      </c>
      <c r="M289" s="49">
        <v>10000</v>
      </c>
      <c r="N289" s="54" t="s">
        <v>366</v>
      </c>
      <c r="O289" s="55" t="s">
        <v>367</v>
      </c>
      <c r="P289" s="56" t="s">
        <v>368</v>
      </c>
      <c r="Q289" s="54" t="s">
        <v>75</v>
      </c>
      <c r="R289" s="52">
        <f>M289*L289</f>
        <v>66600</v>
      </c>
    </row>
    <row r="290" spans="1:18" s="18" customFormat="1" x14ac:dyDescent="0.2">
      <c r="A290" s="43" t="s">
        <v>361</v>
      </c>
      <c r="B290" s="43" t="s">
        <v>358</v>
      </c>
      <c r="C290" s="35">
        <v>9997792</v>
      </c>
      <c r="D290" s="45" t="s">
        <v>44</v>
      </c>
      <c r="E290" s="46">
        <v>21</v>
      </c>
      <c r="F290" s="47">
        <v>111341</v>
      </c>
      <c r="G290" s="45" t="s">
        <v>45</v>
      </c>
      <c r="H290" s="48">
        <v>13.47</v>
      </c>
      <c r="I290" s="49">
        <v>1000</v>
      </c>
      <c r="J290" s="50" t="s">
        <v>230</v>
      </c>
      <c r="K290" s="35" t="s">
        <v>369</v>
      </c>
      <c r="L290" s="60">
        <v>13.47</v>
      </c>
      <c r="M290" s="49">
        <v>1000</v>
      </c>
      <c r="N290" s="35">
        <v>632748</v>
      </c>
      <c r="O290" s="49">
        <v>1000</v>
      </c>
      <c r="P290" s="36">
        <v>44258</v>
      </c>
      <c r="Q290" s="35" t="s">
        <v>29</v>
      </c>
      <c r="R290" s="52">
        <f t="shared" si="4"/>
        <v>13470</v>
      </c>
    </row>
    <row r="291" spans="1:18" s="18" customFormat="1" x14ac:dyDescent="0.2">
      <c r="A291" s="43" t="s">
        <v>361</v>
      </c>
      <c r="B291" s="43" t="s">
        <v>358</v>
      </c>
      <c r="C291" s="35">
        <v>9997792</v>
      </c>
      <c r="D291" s="45" t="s">
        <v>32</v>
      </c>
      <c r="E291" s="46">
        <v>15</v>
      </c>
      <c r="F291" s="47">
        <v>103500</v>
      </c>
      <c r="G291" s="45" t="s">
        <v>48</v>
      </c>
      <c r="H291" s="48">
        <v>2.09</v>
      </c>
      <c r="I291" s="49">
        <v>9500</v>
      </c>
      <c r="J291" s="50" t="s">
        <v>230</v>
      </c>
      <c r="K291" s="35" t="s">
        <v>232</v>
      </c>
      <c r="L291" s="60">
        <v>2.09</v>
      </c>
      <c r="M291" s="49">
        <v>9500</v>
      </c>
      <c r="N291" s="35">
        <v>632748</v>
      </c>
      <c r="O291" s="49">
        <v>9500</v>
      </c>
      <c r="P291" s="36">
        <v>44258</v>
      </c>
      <c r="Q291" s="35" t="s">
        <v>29</v>
      </c>
      <c r="R291" s="52">
        <f t="shared" si="4"/>
        <v>19855</v>
      </c>
    </row>
    <row r="292" spans="1:18" s="18" customFormat="1" x14ac:dyDescent="0.2">
      <c r="A292" s="43" t="s">
        <v>361</v>
      </c>
      <c r="B292" s="43" t="s">
        <v>358</v>
      </c>
      <c r="C292" s="35">
        <v>9997792</v>
      </c>
      <c r="D292" s="45" t="s">
        <v>38</v>
      </c>
      <c r="E292" s="46">
        <v>15</v>
      </c>
      <c r="F292" s="47">
        <v>105759</v>
      </c>
      <c r="G292" s="45" t="s">
        <v>41</v>
      </c>
      <c r="H292" s="48">
        <v>3.79</v>
      </c>
      <c r="I292" s="49">
        <v>500</v>
      </c>
      <c r="J292" s="50" t="s">
        <v>230</v>
      </c>
      <c r="K292" s="35" t="s">
        <v>234</v>
      </c>
      <c r="L292" s="53">
        <v>3.79</v>
      </c>
      <c r="M292" s="49">
        <v>500</v>
      </c>
      <c r="N292" s="35">
        <v>641952</v>
      </c>
      <c r="O292" s="49">
        <v>500</v>
      </c>
      <c r="P292" s="36">
        <v>44288</v>
      </c>
      <c r="Q292" s="35" t="s">
        <v>29</v>
      </c>
      <c r="R292" s="52">
        <f t="shared" si="4"/>
        <v>1895</v>
      </c>
    </row>
    <row r="293" spans="1:18" s="18" customFormat="1" x14ac:dyDescent="0.2">
      <c r="A293" s="43" t="s">
        <v>361</v>
      </c>
      <c r="B293" s="43" t="s">
        <v>358</v>
      </c>
      <c r="C293" s="35">
        <v>9997792</v>
      </c>
      <c r="D293" s="45" t="s">
        <v>83</v>
      </c>
      <c r="E293" s="46">
        <v>9</v>
      </c>
      <c r="F293" s="47">
        <v>110361</v>
      </c>
      <c r="G293" s="45" t="s">
        <v>33</v>
      </c>
      <c r="H293" s="48">
        <v>12</v>
      </c>
      <c r="I293" s="49">
        <v>200</v>
      </c>
      <c r="J293" s="50" t="s">
        <v>230</v>
      </c>
      <c r="K293" s="49" t="s">
        <v>369</v>
      </c>
      <c r="L293" s="53">
        <v>12</v>
      </c>
      <c r="M293" s="49">
        <v>200</v>
      </c>
      <c r="N293" s="35">
        <v>638835</v>
      </c>
      <c r="O293" s="35">
        <v>200</v>
      </c>
      <c r="P293" s="36">
        <v>44278</v>
      </c>
      <c r="Q293" s="35" t="s">
        <v>29</v>
      </c>
      <c r="R293" s="52">
        <f t="shared" si="4"/>
        <v>2400</v>
      </c>
    </row>
    <row r="294" spans="1:18" s="18" customFormat="1" ht="22.5" x14ac:dyDescent="0.2">
      <c r="A294" s="43" t="s">
        <v>370</v>
      </c>
      <c r="B294" s="43" t="s">
        <v>371</v>
      </c>
      <c r="C294" s="35">
        <v>7373465</v>
      </c>
      <c r="D294" s="45" t="s">
        <v>51</v>
      </c>
      <c r="E294" s="46">
        <v>1</v>
      </c>
      <c r="F294" s="47">
        <v>107689</v>
      </c>
      <c r="G294" s="45" t="s">
        <v>52</v>
      </c>
      <c r="H294" s="48">
        <v>12.42</v>
      </c>
      <c r="I294" s="49">
        <v>5000</v>
      </c>
      <c r="J294" s="50" t="s">
        <v>123</v>
      </c>
      <c r="K294" s="35" t="s">
        <v>185</v>
      </c>
      <c r="L294" s="60">
        <v>12.42</v>
      </c>
      <c r="M294" s="65">
        <v>5000</v>
      </c>
      <c r="N294" s="90" t="s">
        <v>372</v>
      </c>
      <c r="O294" s="65">
        <v>5000</v>
      </c>
      <c r="P294" s="56" t="s">
        <v>373</v>
      </c>
      <c r="Q294" s="35" t="s">
        <v>29</v>
      </c>
      <c r="R294" s="52">
        <f t="shared" si="4"/>
        <v>62100</v>
      </c>
    </row>
    <row r="295" spans="1:18" s="18" customFormat="1" ht="22.5" x14ac:dyDescent="0.2">
      <c r="A295" s="43" t="s">
        <v>370</v>
      </c>
      <c r="B295" s="43" t="s">
        <v>371</v>
      </c>
      <c r="C295" s="35">
        <v>7373465</v>
      </c>
      <c r="D295" s="45" t="s">
        <v>20</v>
      </c>
      <c r="E295" s="46">
        <v>13</v>
      </c>
      <c r="F295" s="47">
        <v>202088</v>
      </c>
      <c r="G295" s="45" t="s">
        <v>62</v>
      </c>
      <c r="H295" s="48">
        <v>6.66</v>
      </c>
      <c r="I295" s="49">
        <v>50000</v>
      </c>
      <c r="J295" s="50" t="s">
        <v>123</v>
      </c>
      <c r="K295" s="35" t="s">
        <v>124</v>
      </c>
      <c r="L295" s="60">
        <v>6.66</v>
      </c>
      <c r="M295" s="49">
        <v>50000</v>
      </c>
      <c r="N295" s="54" t="s">
        <v>374</v>
      </c>
      <c r="O295" s="103" t="s">
        <v>375</v>
      </c>
      <c r="P295" s="56" t="s">
        <v>127</v>
      </c>
      <c r="Q295" s="54" t="s">
        <v>75</v>
      </c>
      <c r="R295" s="52">
        <f>M295*L295</f>
        <v>333000</v>
      </c>
    </row>
    <row r="296" spans="1:18" s="18" customFormat="1" ht="22.5" x14ac:dyDescent="0.2">
      <c r="A296" s="43" t="s">
        <v>370</v>
      </c>
      <c r="B296" s="43" t="s">
        <v>371</v>
      </c>
      <c r="C296" s="35">
        <v>7373465</v>
      </c>
      <c r="D296" s="45" t="s">
        <v>87</v>
      </c>
      <c r="E296" s="46">
        <v>10</v>
      </c>
      <c r="F296" s="47">
        <v>106330</v>
      </c>
      <c r="G296" s="45" t="s">
        <v>65</v>
      </c>
      <c r="H296" s="48">
        <v>4.3899999999999997</v>
      </c>
      <c r="I296" s="49">
        <v>20000</v>
      </c>
      <c r="J296" s="50" t="s">
        <v>123</v>
      </c>
      <c r="K296" s="35" t="s">
        <v>189</v>
      </c>
      <c r="L296" s="60">
        <v>4.3899999999999997</v>
      </c>
      <c r="M296" s="49">
        <v>20000</v>
      </c>
      <c r="N296" s="35">
        <v>652853</v>
      </c>
      <c r="O296" s="49">
        <v>20000</v>
      </c>
      <c r="P296" s="36">
        <v>44323</v>
      </c>
      <c r="Q296" s="35" t="s">
        <v>29</v>
      </c>
      <c r="R296" s="52">
        <f t="shared" si="4"/>
        <v>87800</v>
      </c>
    </row>
    <row r="297" spans="1:18" s="18" customFormat="1" x14ac:dyDescent="0.2">
      <c r="A297" s="43" t="s">
        <v>370</v>
      </c>
      <c r="B297" s="43" t="s">
        <v>371</v>
      </c>
      <c r="C297" s="35">
        <v>7373465</v>
      </c>
      <c r="D297" s="45" t="s">
        <v>38</v>
      </c>
      <c r="E297" s="46">
        <v>16</v>
      </c>
      <c r="F297" s="47">
        <v>1241575</v>
      </c>
      <c r="G297" s="45" t="s">
        <v>42</v>
      </c>
      <c r="H297" s="48">
        <v>5</v>
      </c>
      <c r="I297" s="49">
        <v>14000</v>
      </c>
      <c r="J297" s="50" t="s">
        <v>123</v>
      </c>
      <c r="K297" s="35" t="s">
        <v>128</v>
      </c>
      <c r="L297" s="60">
        <v>5</v>
      </c>
      <c r="M297" s="65">
        <v>14000</v>
      </c>
      <c r="N297" s="35">
        <v>650591</v>
      </c>
      <c r="O297" s="65">
        <v>14000</v>
      </c>
      <c r="P297" s="36">
        <v>44315</v>
      </c>
      <c r="Q297" s="35" t="s">
        <v>29</v>
      </c>
      <c r="R297" s="52">
        <f t="shared" si="4"/>
        <v>70000</v>
      </c>
    </row>
    <row r="298" spans="1:18" s="18" customFormat="1" ht="22.5" x14ac:dyDescent="0.2">
      <c r="A298" s="43" t="s">
        <v>370</v>
      </c>
      <c r="B298" s="43" t="s">
        <v>371</v>
      </c>
      <c r="C298" s="35">
        <v>7373465</v>
      </c>
      <c r="D298" s="45" t="s">
        <v>108</v>
      </c>
      <c r="E298" s="46">
        <v>6</v>
      </c>
      <c r="F298" s="47">
        <v>1283863</v>
      </c>
      <c r="G298" s="45" t="s">
        <v>88</v>
      </c>
      <c r="H298" s="48">
        <v>14.4</v>
      </c>
      <c r="I298" s="49">
        <v>6000</v>
      </c>
      <c r="J298" s="50" t="s">
        <v>123</v>
      </c>
      <c r="K298" s="35" t="s">
        <v>376</v>
      </c>
      <c r="L298" s="60">
        <v>14.4</v>
      </c>
      <c r="M298" s="64">
        <v>6000</v>
      </c>
      <c r="N298" s="35">
        <v>757980</v>
      </c>
      <c r="O298" s="49">
        <v>6000</v>
      </c>
      <c r="P298" s="36">
        <v>44398</v>
      </c>
      <c r="Q298" s="54" t="s">
        <v>82</v>
      </c>
      <c r="R298" s="52">
        <f t="shared" si="4"/>
        <v>86400</v>
      </c>
    </row>
    <row r="299" spans="1:18" s="18" customFormat="1" x14ac:dyDescent="0.2">
      <c r="A299" s="43" t="s">
        <v>370</v>
      </c>
      <c r="B299" s="43" t="s">
        <v>371</v>
      </c>
      <c r="C299" s="35">
        <v>7373465</v>
      </c>
      <c r="D299" s="45" t="s">
        <v>44</v>
      </c>
      <c r="E299" s="46">
        <v>21</v>
      </c>
      <c r="F299" s="47">
        <v>111341</v>
      </c>
      <c r="G299" s="45" t="s">
        <v>45</v>
      </c>
      <c r="H299" s="48">
        <v>13.47</v>
      </c>
      <c r="I299" s="49">
        <v>1000</v>
      </c>
      <c r="J299" s="50" t="s">
        <v>123</v>
      </c>
      <c r="K299" s="35" t="s">
        <v>194</v>
      </c>
      <c r="L299" s="60">
        <v>13.47</v>
      </c>
      <c r="M299" s="65">
        <v>1000</v>
      </c>
      <c r="N299" s="35">
        <v>643360</v>
      </c>
      <c r="O299" s="65">
        <v>1000</v>
      </c>
      <c r="P299" s="36">
        <v>44292</v>
      </c>
      <c r="Q299" s="35" t="s">
        <v>29</v>
      </c>
      <c r="R299" s="52">
        <f t="shared" si="4"/>
        <v>13470</v>
      </c>
    </row>
    <row r="300" spans="1:18" s="18" customFormat="1" x14ac:dyDescent="0.2">
      <c r="A300" s="43" t="s">
        <v>370</v>
      </c>
      <c r="B300" s="43" t="s">
        <v>377</v>
      </c>
      <c r="C300" s="35">
        <v>7373465</v>
      </c>
      <c r="D300" s="57" t="s">
        <v>44</v>
      </c>
      <c r="E300" s="58">
        <v>21</v>
      </c>
      <c r="F300" s="47">
        <v>111341</v>
      </c>
      <c r="G300" s="57" t="s">
        <v>45</v>
      </c>
      <c r="H300" s="48">
        <v>13.47</v>
      </c>
      <c r="I300" s="35">
        <v>100</v>
      </c>
      <c r="J300" s="50" t="s">
        <v>378</v>
      </c>
      <c r="K300" s="92" t="s">
        <v>379</v>
      </c>
      <c r="L300" s="71">
        <v>13.47</v>
      </c>
      <c r="M300" s="64">
        <v>100</v>
      </c>
      <c r="N300" s="35">
        <v>765017</v>
      </c>
      <c r="O300" s="64">
        <v>100</v>
      </c>
      <c r="P300" s="36">
        <v>44418</v>
      </c>
      <c r="Q300" s="54" t="s">
        <v>82</v>
      </c>
      <c r="R300" s="52">
        <f t="shared" si="4"/>
        <v>1347</v>
      </c>
    </row>
    <row r="301" spans="1:18" s="18" customFormat="1" x14ac:dyDescent="0.2">
      <c r="A301" s="43" t="s">
        <v>370</v>
      </c>
      <c r="B301" s="43" t="s">
        <v>377</v>
      </c>
      <c r="C301" s="35">
        <v>7373465</v>
      </c>
      <c r="D301" s="57" t="s">
        <v>83</v>
      </c>
      <c r="E301" s="58">
        <v>9</v>
      </c>
      <c r="F301" s="47">
        <v>110361</v>
      </c>
      <c r="G301" s="57" t="s">
        <v>33</v>
      </c>
      <c r="H301" s="48">
        <v>12</v>
      </c>
      <c r="I301" s="62">
        <v>900</v>
      </c>
      <c r="J301" s="50" t="s">
        <v>378</v>
      </c>
      <c r="K301" s="92" t="s">
        <v>379</v>
      </c>
      <c r="L301" s="71">
        <v>12</v>
      </c>
      <c r="M301" s="62">
        <v>900</v>
      </c>
      <c r="N301" s="35">
        <v>766546</v>
      </c>
      <c r="O301" s="62">
        <v>900</v>
      </c>
      <c r="P301" s="36">
        <v>44425</v>
      </c>
      <c r="Q301" s="54" t="s">
        <v>82</v>
      </c>
      <c r="R301" s="52">
        <f t="shared" si="4"/>
        <v>10800</v>
      </c>
    </row>
    <row r="302" spans="1:18" s="18" customFormat="1" ht="22.5" x14ac:dyDescent="0.2">
      <c r="A302" s="43" t="s">
        <v>370</v>
      </c>
      <c r="B302" s="43" t="s">
        <v>377</v>
      </c>
      <c r="C302" s="35">
        <v>7373465</v>
      </c>
      <c r="D302" s="57" t="s">
        <v>38</v>
      </c>
      <c r="E302" s="58">
        <v>10</v>
      </c>
      <c r="F302" s="47">
        <v>106330</v>
      </c>
      <c r="G302" s="57" t="s">
        <v>21</v>
      </c>
      <c r="H302" s="48">
        <v>4.3899999999999997</v>
      </c>
      <c r="I302" s="62">
        <v>38000</v>
      </c>
      <c r="J302" s="50" t="s">
        <v>378</v>
      </c>
      <c r="K302" s="92" t="s">
        <v>380</v>
      </c>
      <c r="L302" s="71">
        <v>4.3899999999999997</v>
      </c>
      <c r="M302" s="62">
        <v>38000</v>
      </c>
      <c r="N302" s="35">
        <v>765012</v>
      </c>
      <c r="O302" s="62">
        <v>38000</v>
      </c>
      <c r="P302" s="36">
        <v>44418</v>
      </c>
      <c r="Q302" s="54" t="s">
        <v>82</v>
      </c>
      <c r="R302" s="52">
        <f t="shared" si="4"/>
        <v>166820</v>
      </c>
    </row>
    <row r="303" spans="1:18" s="18" customFormat="1" x14ac:dyDescent="0.2">
      <c r="A303" s="43" t="s">
        <v>370</v>
      </c>
      <c r="B303" s="43" t="s">
        <v>377</v>
      </c>
      <c r="C303" s="35">
        <v>7373465</v>
      </c>
      <c r="D303" s="57" t="s">
        <v>38</v>
      </c>
      <c r="E303" s="58">
        <v>16</v>
      </c>
      <c r="F303" s="47">
        <v>1241575</v>
      </c>
      <c r="G303" s="57" t="s">
        <v>42</v>
      </c>
      <c r="H303" s="48">
        <v>5</v>
      </c>
      <c r="I303" s="62">
        <v>37000</v>
      </c>
      <c r="J303" s="50" t="s">
        <v>378</v>
      </c>
      <c r="K303" s="92" t="s">
        <v>380</v>
      </c>
      <c r="L303" s="71">
        <v>5</v>
      </c>
      <c r="M303" s="64">
        <v>37000</v>
      </c>
      <c r="N303" s="35">
        <v>764068</v>
      </c>
      <c r="O303" s="64">
        <v>37000</v>
      </c>
      <c r="P303" s="36">
        <v>44417</v>
      </c>
      <c r="Q303" s="54" t="s">
        <v>82</v>
      </c>
      <c r="R303" s="52">
        <f t="shared" si="4"/>
        <v>185000</v>
      </c>
    </row>
    <row r="304" spans="1:18" s="18" customFormat="1" ht="22.5" x14ac:dyDescent="0.2">
      <c r="A304" s="43" t="s">
        <v>381</v>
      </c>
      <c r="B304" s="75" t="s">
        <v>382</v>
      </c>
      <c r="C304" s="35">
        <v>2082594</v>
      </c>
      <c r="D304" s="45" t="s">
        <v>87</v>
      </c>
      <c r="E304" s="46">
        <v>6</v>
      </c>
      <c r="F304" s="47">
        <v>1283863</v>
      </c>
      <c r="G304" s="45" t="s">
        <v>88</v>
      </c>
      <c r="H304" s="48">
        <v>14</v>
      </c>
      <c r="I304" s="49">
        <v>1280</v>
      </c>
      <c r="J304" s="50" t="s">
        <v>230</v>
      </c>
      <c r="K304" s="35" t="s">
        <v>233</v>
      </c>
      <c r="L304" s="98">
        <v>14</v>
      </c>
      <c r="M304" s="49">
        <v>1280</v>
      </c>
      <c r="N304" s="35">
        <v>632792</v>
      </c>
      <c r="O304" s="49">
        <v>1280</v>
      </c>
      <c r="P304" s="36">
        <v>44258</v>
      </c>
      <c r="Q304" s="54" t="s">
        <v>82</v>
      </c>
      <c r="R304" s="52">
        <f t="shared" si="4"/>
        <v>17920</v>
      </c>
    </row>
    <row r="305" spans="1:18" s="18" customFormat="1" x14ac:dyDescent="0.2">
      <c r="A305" s="43" t="s">
        <v>381</v>
      </c>
      <c r="B305" s="75" t="s">
        <v>382</v>
      </c>
      <c r="C305" s="35">
        <v>2082594</v>
      </c>
      <c r="D305" s="45" t="s">
        <v>26</v>
      </c>
      <c r="E305" s="46">
        <v>16</v>
      </c>
      <c r="F305" s="47">
        <v>1241575</v>
      </c>
      <c r="G305" s="45" t="s">
        <v>42</v>
      </c>
      <c r="H305" s="48">
        <v>5</v>
      </c>
      <c r="I305" s="49">
        <v>10400</v>
      </c>
      <c r="J305" s="50" t="s">
        <v>230</v>
      </c>
      <c r="K305" s="35" t="s">
        <v>383</v>
      </c>
      <c r="L305" s="60">
        <v>5</v>
      </c>
      <c r="M305" s="49">
        <v>10400</v>
      </c>
      <c r="N305" s="35">
        <v>633376</v>
      </c>
      <c r="O305" s="49">
        <v>10400</v>
      </c>
      <c r="P305" s="36">
        <v>44261</v>
      </c>
      <c r="Q305" s="35" t="s">
        <v>29</v>
      </c>
      <c r="R305" s="52">
        <f t="shared" si="4"/>
        <v>52000</v>
      </c>
    </row>
    <row r="306" spans="1:18" s="18" customFormat="1" x14ac:dyDescent="0.2">
      <c r="A306" s="43" t="s">
        <v>381</v>
      </c>
      <c r="B306" s="75" t="s">
        <v>382</v>
      </c>
      <c r="C306" s="35">
        <v>2082594</v>
      </c>
      <c r="D306" s="45" t="s">
        <v>51</v>
      </c>
      <c r="E306" s="46">
        <v>1</v>
      </c>
      <c r="F306" s="47">
        <v>107689</v>
      </c>
      <c r="G306" s="45" t="s">
        <v>52</v>
      </c>
      <c r="H306" s="48">
        <v>12.42</v>
      </c>
      <c r="I306" s="49">
        <v>1200</v>
      </c>
      <c r="J306" s="50" t="s">
        <v>230</v>
      </c>
      <c r="K306" s="49" t="s">
        <v>232</v>
      </c>
      <c r="L306" s="53">
        <v>12.42</v>
      </c>
      <c r="M306" s="49">
        <v>1200</v>
      </c>
      <c r="N306" s="35">
        <v>632785</v>
      </c>
      <c r="O306" s="49">
        <v>1200</v>
      </c>
      <c r="P306" s="36">
        <v>44259</v>
      </c>
      <c r="Q306" s="35" t="s">
        <v>29</v>
      </c>
      <c r="R306" s="52">
        <f t="shared" si="4"/>
        <v>14904</v>
      </c>
    </row>
    <row r="307" spans="1:18" s="18" customFormat="1" x14ac:dyDescent="0.2">
      <c r="A307" s="43" t="s">
        <v>381</v>
      </c>
      <c r="B307" s="75" t="s">
        <v>382</v>
      </c>
      <c r="C307" s="35">
        <v>2082594</v>
      </c>
      <c r="D307" s="45" t="s">
        <v>59</v>
      </c>
      <c r="E307" s="46">
        <v>19</v>
      </c>
      <c r="F307" s="47">
        <v>626333</v>
      </c>
      <c r="G307" s="45" t="s">
        <v>60</v>
      </c>
      <c r="H307" s="48">
        <v>12.14</v>
      </c>
      <c r="I307" s="49">
        <v>1360</v>
      </c>
      <c r="J307" s="50" t="s">
        <v>230</v>
      </c>
      <c r="K307" s="35" t="s">
        <v>362</v>
      </c>
      <c r="L307" s="98">
        <v>12.14</v>
      </c>
      <c r="M307" s="49">
        <v>1360</v>
      </c>
      <c r="N307" s="35">
        <v>633375</v>
      </c>
      <c r="O307" s="49">
        <v>1360</v>
      </c>
      <c r="P307" s="36">
        <v>44263</v>
      </c>
      <c r="Q307" s="35" t="s">
        <v>29</v>
      </c>
      <c r="R307" s="52">
        <f t="shared" si="4"/>
        <v>16510.400000000001</v>
      </c>
    </row>
    <row r="308" spans="1:18" s="18" customFormat="1" ht="22.5" x14ac:dyDescent="0.2">
      <c r="A308" s="43" t="s">
        <v>381</v>
      </c>
      <c r="B308" s="75" t="s">
        <v>382</v>
      </c>
      <c r="C308" s="35">
        <v>2082594</v>
      </c>
      <c r="D308" s="45" t="s">
        <v>87</v>
      </c>
      <c r="E308" s="46">
        <v>10</v>
      </c>
      <c r="F308" s="47">
        <v>106330</v>
      </c>
      <c r="G308" s="45" t="s">
        <v>65</v>
      </c>
      <c r="H308" s="48">
        <v>4.3899999999999997</v>
      </c>
      <c r="I308" s="49">
        <v>4800</v>
      </c>
      <c r="J308" s="50" t="s">
        <v>230</v>
      </c>
      <c r="K308" s="35" t="s">
        <v>384</v>
      </c>
      <c r="L308" s="60">
        <v>4.3899999999999997</v>
      </c>
      <c r="M308" s="49">
        <v>4800</v>
      </c>
      <c r="N308" s="35">
        <v>632746</v>
      </c>
      <c r="O308" s="49">
        <v>4800</v>
      </c>
      <c r="P308" s="36">
        <v>44258</v>
      </c>
      <c r="Q308" s="35" t="s">
        <v>29</v>
      </c>
      <c r="R308" s="52">
        <f t="shared" si="4"/>
        <v>21072</v>
      </c>
    </row>
    <row r="309" spans="1:18" s="18" customFormat="1" x14ac:dyDescent="0.2">
      <c r="A309" s="43" t="s">
        <v>381</v>
      </c>
      <c r="B309" s="75" t="s">
        <v>382</v>
      </c>
      <c r="C309" s="35">
        <v>2082594</v>
      </c>
      <c r="D309" s="45" t="s">
        <v>51</v>
      </c>
      <c r="E309" s="46">
        <v>14</v>
      </c>
      <c r="F309" s="47">
        <v>103500</v>
      </c>
      <c r="G309" s="45" t="s">
        <v>48</v>
      </c>
      <c r="H309" s="48">
        <v>2.09</v>
      </c>
      <c r="I309" s="49">
        <v>2400</v>
      </c>
      <c r="J309" s="50" t="s">
        <v>230</v>
      </c>
      <c r="K309" s="35" t="s">
        <v>232</v>
      </c>
      <c r="L309" s="60">
        <v>2.09</v>
      </c>
      <c r="M309" s="49">
        <v>2400</v>
      </c>
      <c r="N309" s="35">
        <v>632746</v>
      </c>
      <c r="O309" s="49">
        <v>2400</v>
      </c>
      <c r="P309" s="36">
        <v>44258</v>
      </c>
      <c r="Q309" s="35" t="s">
        <v>29</v>
      </c>
      <c r="R309" s="52">
        <f t="shared" si="4"/>
        <v>5016</v>
      </c>
    </row>
    <row r="310" spans="1:18" s="18" customFormat="1" ht="22.5" x14ac:dyDescent="0.2">
      <c r="A310" s="43" t="s">
        <v>381</v>
      </c>
      <c r="B310" s="43" t="s">
        <v>382</v>
      </c>
      <c r="C310" s="54" t="s">
        <v>385</v>
      </c>
      <c r="D310" s="45" t="s">
        <v>111</v>
      </c>
      <c r="E310" s="46">
        <v>9</v>
      </c>
      <c r="F310" s="47">
        <v>105937</v>
      </c>
      <c r="G310" s="45" t="s">
        <v>112</v>
      </c>
      <c r="H310" s="48">
        <v>1.77</v>
      </c>
      <c r="I310" s="49">
        <v>5600</v>
      </c>
      <c r="J310" s="50" t="s">
        <v>97</v>
      </c>
      <c r="K310" s="35" t="s">
        <v>258</v>
      </c>
      <c r="L310" s="60">
        <v>1.77</v>
      </c>
      <c r="M310" s="49">
        <v>5600</v>
      </c>
      <c r="N310" s="35">
        <v>661740</v>
      </c>
      <c r="O310" s="49">
        <v>5600</v>
      </c>
      <c r="P310" s="36">
        <v>44347</v>
      </c>
      <c r="Q310" s="35" t="s">
        <v>29</v>
      </c>
      <c r="R310" s="52">
        <f t="shared" si="4"/>
        <v>9912</v>
      </c>
    </row>
    <row r="311" spans="1:18" s="18" customFormat="1" ht="22.5" x14ac:dyDescent="0.2">
      <c r="A311" s="43" t="s">
        <v>381</v>
      </c>
      <c r="B311" s="43" t="s">
        <v>382</v>
      </c>
      <c r="C311" s="54" t="s">
        <v>385</v>
      </c>
      <c r="D311" s="45" t="s">
        <v>87</v>
      </c>
      <c r="E311" s="46">
        <v>6</v>
      </c>
      <c r="F311" s="47">
        <v>1283863</v>
      </c>
      <c r="G311" s="45" t="s">
        <v>88</v>
      </c>
      <c r="H311" s="48">
        <v>14</v>
      </c>
      <c r="I311" s="49">
        <v>1600</v>
      </c>
      <c r="J311" s="50" t="s">
        <v>97</v>
      </c>
      <c r="K311" s="35" t="s">
        <v>101</v>
      </c>
      <c r="L311" s="60">
        <v>14</v>
      </c>
      <c r="M311" s="111">
        <v>1600</v>
      </c>
      <c r="N311" s="35">
        <v>652852</v>
      </c>
      <c r="O311" s="111">
        <v>1600</v>
      </c>
      <c r="P311" s="36">
        <v>44327</v>
      </c>
      <c r="Q311" s="35" t="s">
        <v>29</v>
      </c>
      <c r="R311" s="52">
        <f t="shared" si="4"/>
        <v>22400</v>
      </c>
    </row>
    <row r="312" spans="1:18" s="18" customFormat="1" ht="22.5" x14ac:dyDescent="0.2">
      <c r="A312" s="43" t="s">
        <v>381</v>
      </c>
      <c r="B312" s="43" t="s">
        <v>382</v>
      </c>
      <c r="C312" s="54" t="s">
        <v>385</v>
      </c>
      <c r="D312" s="45" t="s">
        <v>38</v>
      </c>
      <c r="E312" s="46">
        <v>10</v>
      </c>
      <c r="F312" s="47">
        <v>106330</v>
      </c>
      <c r="G312" s="45" t="s">
        <v>65</v>
      </c>
      <c r="H312" s="48">
        <v>4.3899999999999997</v>
      </c>
      <c r="I312" s="49">
        <v>14000</v>
      </c>
      <c r="J312" s="50" t="s">
        <v>97</v>
      </c>
      <c r="K312" s="109" t="s">
        <v>100</v>
      </c>
      <c r="L312" s="70">
        <v>4.3899999999999997</v>
      </c>
      <c r="M312" s="110">
        <v>14000</v>
      </c>
      <c r="N312" s="35">
        <v>651626</v>
      </c>
      <c r="O312" s="65">
        <v>14000</v>
      </c>
      <c r="P312" s="36">
        <v>44321</v>
      </c>
      <c r="Q312" s="35" t="s">
        <v>29</v>
      </c>
      <c r="R312" s="52">
        <f t="shared" ref="R312:R375" si="5">O312*L312</f>
        <v>61459.999999999993</v>
      </c>
    </row>
    <row r="313" spans="1:18" s="18" customFormat="1" ht="22.5" x14ac:dyDescent="0.2">
      <c r="A313" s="43" t="s">
        <v>381</v>
      </c>
      <c r="B313" s="43" t="s">
        <v>382</v>
      </c>
      <c r="C313" s="54" t="s">
        <v>385</v>
      </c>
      <c r="D313" s="45" t="s">
        <v>26</v>
      </c>
      <c r="E313" s="46">
        <v>16</v>
      </c>
      <c r="F313" s="47">
        <v>1241575</v>
      </c>
      <c r="G313" s="45" t="s">
        <v>42</v>
      </c>
      <c r="H313" s="48">
        <v>5</v>
      </c>
      <c r="I313" s="49">
        <v>10400</v>
      </c>
      <c r="J313" s="50" t="s">
        <v>97</v>
      </c>
      <c r="K313" s="35" t="s">
        <v>386</v>
      </c>
      <c r="L313" s="60">
        <v>5</v>
      </c>
      <c r="M313" s="65">
        <v>10400</v>
      </c>
      <c r="N313" s="35">
        <v>652760</v>
      </c>
      <c r="O313" s="65">
        <v>10400</v>
      </c>
      <c r="P313" s="36">
        <v>44323</v>
      </c>
      <c r="Q313" s="35" t="s">
        <v>29</v>
      </c>
      <c r="R313" s="52">
        <f t="shared" si="5"/>
        <v>52000</v>
      </c>
    </row>
    <row r="314" spans="1:18" s="18" customFormat="1" ht="22.5" x14ac:dyDescent="0.2">
      <c r="A314" s="43" t="s">
        <v>381</v>
      </c>
      <c r="B314" s="43" t="s">
        <v>382</v>
      </c>
      <c r="C314" s="54" t="s">
        <v>385</v>
      </c>
      <c r="D314" s="45" t="s">
        <v>44</v>
      </c>
      <c r="E314" s="46">
        <v>21</v>
      </c>
      <c r="F314" s="47">
        <v>111341</v>
      </c>
      <c r="G314" s="45" t="s">
        <v>45</v>
      </c>
      <c r="H314" s="48">
        <v>13.47</v>
      </c>
      <c r="I314" s="49">
        <v>920</v>
      </c>
      <c r="J314" s="50" t="s">
        <v>97</v>
      </c>
      <c r="K314" s="35" t="s">
        <v>387</v>
      </c>
      <c r="L314" s="60">
        <v>13.47</v>
      </c>
      <c r="M314" s="49">
        <v>920</v>
      </c>
      <c r="N314" s="35">
        <v>653269</v>
      </c>
      <c r="O314" s="49">
        <v>920</v>
      </c>
      <c r="P314" s="36">
        <v>44323</v>
      </c>
      <c r="Q314" s="35" t="s">
        <v>29</v>
      </c>
      <c r="R314" s="52">
        <f t="shared" si="5"/>
        <v>12392.400000000001</v>
      </c>
    </row>
    <row r="315" spans="1:18" s="18" customFormat="1" ht="22.5" x14ac:dyDescent="0.2">
      <c r="A315" s="43" t="s">
        <v>381</v>
      </c>
      <c r="B315" s="43" t="s">
        <v>382</v>
      </c>
      <c r="C315" s="54" t="s">
        <v>385</v>
      </c>
      <c r="D315" s="45" t="s">
        <v>83</v>
      </c>
      <c r="E315" s="46">
        <v>9</v>
      </c>
      <c r="F315" s="47">
        <v>110361</v>
      </c>
      <c r="G315" s="45" t="s">
        <v>33</v>
      </c>
      <c r="H315" s="48">
        <v>12</v>
      </c>
      <c r="I315" s="49">
        <v>272</v>
      </c>
      <c r="J315" s="50" t="s">
        <v>97</v>
      </c>
      <c r="K315" s="35" t="s">
        <v>387</v>
      </c>
      <c r="L315" s="60">
        <v>12</v>
      </c>
      <c r="M315" s="65">
        <v>270</v>
      </c>
      <c r="N315" s="35">
        <v>659638</v>
      </c>
      <c r="O315" s="65">
        <v>270</v>
      </c>
      <c r="P315" s="36">
        <v>44341</v>
      </c>
      <c r="Q315" s="35" t="s">
        <v>29</v>
      </c>
      <c r="R315" s="52">
        <f t="shared" si="5"/>
        <v>3240</v>
      </c>
    </row>
    <row r="316" spans="1:18" s="18" customFormat="1" ht="22.5" x14ac:dyDescent="0.2">
      <c r="A316" s="43" t="s">
        <v>381</v>
      </c>
      <c r="B316" s="43" t="s">
        <v>382</v>
      </c>
      <c r="C316" s="54" t="s">
        <v>385</v>
      </c>
      <c r="D316" s="45" t="s">
        <v>20</v>
      </c>
      <c r="E316" s="46">
        <v>8</v>
      </c>
      <c r="F316" s="47">
        <v>103420</v>
      </c>
      <c r="G316" s="45" t="s">
        <v>134</v>
      </c>
      <c r="H316" s="68">
        <v>0.72</v>
      </c>
      <c r="I316" s="49">
        <v>960</v>
      </c>
      <c r="J316" s="50" t="s">
        <v>97</v>
      </c>
      <c r="K316" s="35" t="s">
        <v>98</v>
      </c>
      <c r="L316" s="60">
        <v>0.72</v>
      </c>
      <c r="M316" s="65">
        <v>936</v>
      </c>
      <c r="N316" s="35">
        <v>647817</v>
      </c>
      <c r="O316" s="65">
        <v>936</v>
      </c>
      <c r="P316" s="36">
        <v>44312</v>
      </c>
      <c r="Q316" s="35" t="s">
        <v>29</v>
      </c>
      <c r="R316" s="52">
        <f t="shared" si="5"/>
        <v>673.92</v>
      </c>
    </row>
    <row r="317" spans="1:18" s="18" customFormat="1" ht="22.5" x14ac:dyDescent="0.2">
      <c r="A317" s="43" t="s">
        <v>381</v>
      </c>
      <c r="B317" s="43" t="s">
        <v>382</v>
      </c>
      <c r="C317" s="54" t="s">
        <v>385</v>
      </c>
      <c r="D317" s="45" t="s">
        <v>38</v>
      </c>
      <c r="E317" s="46">
        <v>15</v>
      </c>
      <c r="F317" s="47">
        <v>105759</v>
      </c>
      <c r="G317" s="45" t="s">
        <v>41</v>
      </c>
      <c r="H317" s="48">
        <v>3.79</v>
      </c>
      <c r="I317" s="49">
        <v>216</v>
      </c>
      <c r="J317" s="50" t="s">
        <v>97</v>
      </c>
      <c r="K317" s="66" t="s">
        <v>100</v>
      </c>
      <c r="L317" s="67">
        <v>3.79</v>
      </c>
      <c r="M317" s="65">
        <v>210</v>
      </c>
      <c r="N317" s="35">
        <v>652859</v>
      </c>
      <c r="O317" s="65">
        <v>210</v>
      </c>
      <c r="P317" s="36">
        <v>44323</v>
      </c>
      <c r="Q317" s="35" t="s">
        <v>29</v>
      </c>
      <c r="R317" s="52">
        <f t="shared" si="5"/>
        <v>795.9</v>
      </c>
    </row>
    <row r="318" spans="1:18" s="18" customFormat="1" x14ac:dyDescent="0.2">
      <c r="A318" s="43" t="s">
        <v>388</v>
      </c>
      <c r="B318" s="43" t="s">
        <v>389</v>
      </c>
      <c r="C318" s="35">
        <v>2080931</v>
      </c>
      <c r="D318" s="57" t="s">
        <v>111</v>
      </c>
      <c r="E318" s="58">
        <v>9</v>
      </c>
      <c r="F318" s="47">
        <v>105937</v>
      </c>
      <c r="G318" s="57" t="s">
        <v>112</v>
      </c>
      <c r="H318" s="48">
        <v>1.77</v>
      </c>
      <c r="I318" s="62">
        <v>1200</v>
      </c>
      <c r="J318" s="50" t="s">
        <v>143</v>
      </c>
      <c r="K318" s="73" t="s">
        <v>164</v>
      </c>
      <c r="L318" s="74">
        <v>1.77</v>
      </c>
      <c r="M318" s="62">
        <v>1200</v>
      </c>
      <c r="N318" s="35">
        <v>655069</v>
      </c>
      <c r="O318" s="62">
        <v>1200</v>
      </c>
      <c r="P318" s="36">
        <v>44328</v>
      </c>
      <c r="Q318" s="54" t="s">
        <v>82</v>
      </c>
      <c r="R318" s="52">
        <f t="shared" si="5"/>
        <v>2124</v>
      </c>
    </row>
    <row r="319" spans="1:18" s="18" customFormat="1" x14ac:dyDescent="0.2">
      <c r="A319" s="43" t="s">
        <v>388</v>
      </c>
      <c r="B319" s="43" t="s">
        <v>389</v>
      </c>
      <c r="C319" s="35">
        <v>2080931</v>
      </c>
      <c r="D319" s="57" t="s">
        <v>32</v>
      </c>
      <c r="E319" s="58">
        <v>10</v>
      </c>
      <c r="F319" s="47">
        <v>110361</v>
      </c>
      <c r="G319" s="57" t="s">
        <v>33</v>
      </c>
      <c r="H319" s="48">
        <v>12.3</v>
      </c>
      <c r="I319" s="35">
        <v>400</v>
      </c>
      <c r="J319" s="50" t="s">
        <v>143</v>
      </c>
      <c r="K319" s="112" t="s">
        <v>390</v>
      </c>
      <c r="L319" s="74">
        <v>12.3</v>
      </c>
      <c r="M319" s="35">
        <v>400</v>
      </c>
      <c r="N319" s="35">
        <v>652424</v>
      </c>
      <c r="O319" s="35">
        <v>400</v>
      </c>
      <c r="P319" s="36">
        <v>44322</v>
      </c>
      <c r="Q319" s="54" t="s">
        <v>82</v>
      </c>
      <c r="R319" s="52">
        <f t="shared" si="5"/>
        <v>4920</v>
      </c>
    </row>
    <row r="320" spans="1:18" s="18" customFormat="1" ht="22.5" x14ac:dyDescent="0.2">
      <c r="A320" s="43" t="s">
        <v>388</v>
      </c>
      <c r="B320" s="43" t="s">
        <v>389</v>
      </c>
      <c r="C320" s="35">
        <v>2080931</v>
      </c>
      <c r="D320" s="57" t="s">
        <v>38</v>
      </c>
      <c r="E320" s="58">
        <v>10</v>
      </c>
      <c r="F320" s="47">
        <v>106330</v>
      </c>
      <c r="G320" s="57" t="s">
        <v>21</v>
      </c>
      <c r="H320" s="48">
        <v>4.3899999999999997</v>
      </c>
      <c r="I320" s="62">
        <v>25000</v>
      </c>
      <c r="J320" s="50" t="s">
        <v>143</v>
      </c>
      <c r="K320" s="73" t="s">
        <v>144</v>
      </c>
      <c r="L320" s="74">
        <v>4.3899999999999997</v>
      </c>
      <c r="M320" s="62">
        <v>25000</v>
      </c>
      <c r="N320" s="35">
        <v>659641</v>
      </c>
      <c r="O320" s="62">
        <v>25000</v>
      </c>
      <c r="P320" s="36">
        <v>44342</v>
      </c>
      <c r="Q320" s="54" t="s">
        <v>82</v>
      </c>
      <c r="R320" s="52">
        <f t="shared" si="5"/>
        <v>109749.99999999999</v>
      </c>
    </row>
    <row r="321" spans="1:18" s="18" customFormat="1" ht="22.5" x14ac:dyDescent="0.2">
      <c r="A321" s="43" t="s">
        <v>388</v>
      </c>
      <c r="B321" s="43" t="s">
        <v>389</v>
      </c>
      <c r="C321" s="35">
        <v>2080931</v>
      </c>
      <c r="D321" s="57" t="s">
        <v>26</v>
      </c>
      <c r="E321" s="58">
        <v>12</v>
      </c>
      <c r="F321" s="47">
        <v>501115</v>
      </c>
      <c r="G321" s="57" t="s">
        <v>27</v>
      </c>
      <c r="H321" s="48">
        <v>3.05</v>
      </c>
      <c r="I321" s="62">
        <v>1000</v>
      </c>
      <c r="J321" s="50" t="s">
        <v>143</v>
      </c>
      <c r="K321" s="73" t="s">
        <v>165</v>
      </c>
      <c r="L321" s="74">
        <v>3.05</v>
      </c>
      <c r="M321" s="62">
        <v>1000</v>
      </c>
      <c r="N321" s="35">
        <v>661307</v>
      </c>
      <c r="O321" s="62">
        <v>1000</v>
      </c>
      <c r="P321" s="36">
        <v>44347</v>
      </c>
      <c r="Q321" s="54" t="s">
        <v>82</v>
      </c>
      <c r="R321" s="52">
        <f t="shared" si="5"/>
        <v>3050</v>
      </c>
    </row>
    <row r="322" spans="1:18" s="18" customFormat="1" x14ac:dyDescent="0.2">
      <c r="A322" s="43" t="s">
        <v>388</v>
      </c>
      <c r="B322" s="43" t="s">
        <v>389</v>
      </c>
      <c r="C322" s="35">
        <v>2080931</v>
      </c>
      <c r="D322" s="57" t="s">
        <v>38</v>
      </c>
      <c r="E322" s="58">
        <v>15</v>
      </c>
      <c r="F322" s="47">
        <v>105759</v>
      </c>
      <c r="G322" s="57" t="s">
        <v>41</v>
      </c>
      <c r="H322" s="48">
        <v>3.79</v>
      </c>
      <c r="I322" s="62">
        <v>400</v>
      </c>
      <c r="J322" s="50" t="s">
        <v>143</v>
      </c>
      <c r="K322" s="73" t="s">
        <v>144</v>
      </c>
      <c r="L322" s="74">
        <v>3.79</v>
      </c>
      <c r="M322" s="35">
        <v>400</v>
      </c>
      <c r="N322" s="35">
        <v>659666</v>
      </c>
      <c r="O322" s="35">
        <v>400</v>
      </c>
      <c r="P322" s="36">
        <v>44342</v>
      </c>
      <c r="Q322" s="54" t="s">
        <v>82</v>
      </c>
      <c r="R322" s="52">
        <f t="shared" si="5"/>
        <v>1516</v>
      </c>
    </row>
    <row r="323" spans="1:18" s="18" customFormat="1" x14ac:dyDescent="0.2">
      <c r="A323" s="43" t="s">
        <v>388</v>
      </c>
      <c r="B323" s="43" t="s">
        <v>389</v>
      </c>
      <c r="C323" s="35">
        <v>2080931</v>
      </c>
      <c r="D323" s="57" t="s">
        <v>38</v>
      </c>
      <c r="E323" s="58">
        <v>16</v>
      </c>
      <c r="F323" s="47">
        <v>1241575</v>
      </c>
      <c r="G323" s="57" t="s">
        <v>42</v>
      </c>
      <c r="H323" s="48">
        <v>5</v>
      </c>
      <c r="I323" s="62">
        <v>7000</v>
      </c>
      <c r="J323" s="50" t="s">
        <v>143</v>
      </c>
      <c r="K323" s="73" t="s">
        <v>144</v>
      </c>
      <c r="L323" s="74">
        <v>5</v>
      </c>
      <c r="M323" s="62">
        <v>7000</v>
      </c>
      <c r="N323" s="35">
        <v>659652</v>
      </c>
      <c r="O323" s="62">
        <v>7000</v>
      </c>
      <c r="P323" s="36">
        <v>44342</v>
      </c>
      <c r="Q323" s="54" t="s">
        <v>82</v>
      </c>
      <c r="R323" s="52">
        <f t="shared" si="5"/>
        <v>35000</v>
      </c>
    </row>
    <row r="324" spans="1:18" s="18" customFormat="1" x14ac:dyDescent="0.2">
      <c r="A324" s="43" t="s">
        <v>388</v>
      </c>
      <c r="B324" s="43" t="s">
        <v>389</v>
      </c>
      <c r="C324" s="35">
        <v>2080931</v>
      </c>
      <c r="D324" s="57" t="s">
        <v>44</v>
      </c>
      <c r="E324" s="58">
        <v>21</v>
      </c>
      <c r="F324" s="47">
        <v>111341</v>
      </c>
      <c r="G324" s="57" t="s">
        <v>45</v>
      </c>
      <c r="H324" s="48">
        <v>13.47</v>
      </c>
      <c r="I324" s="62">
        <v>1500</v>
      </c>
      <c r="J324" s="50" t="s">
        <v>143</v>
      </c>
      <c r="K324" s="73" t="s">
        <v>145</v>
      </c>
      <c r="L324" s="74">
        <v>13.47</v>
      </c>
      <c r="M324" s="62">
        <v>1500</v>
      </c>
      <c r="N324" s="35">
        <v>659735</v>
      </c>
      <c r="O324" s="62">
        <v>1500</v>
      </c>
      <c r="P324" s="36">
        <v>44342</v>
      </c>
      <c r="Q324" s="54" t="s">
        <v>82</v>
      </c>
      <c r="R324" s="52">
        <f t="shared" si="5"/>
        <v>20205</v>
      </c>
    </row>
    <row r="325" spans="1:18" s="18" customFormat="1" ht="22.5" x14ac:dyDescent="0.2">
      <c r="A325" s="43" t="s">
        <v>388</v>
      </c>
      <c r="B325" s="43" t="s">
        <v>391</v>
      </c>
      <c r="C325" s="35">
        <v>5586348</v>
      </c>
      <c r="D325" s="57" t="s">
        <v>87</v>
      </c>
      <c r="E325" s="58">
        <v>6</v>
      </c>
      <c r="F325" s="47">
        <v>1283863</v>
      </c>
      <c r="G325" s="57" t="s">
        <v>88</v>
      </c>
      <c r="H325" s="48">
        <v>14</v>
      </c>
      <c r="I325" s="62">
        <v>1600</v>
      </c>
      <c r="J325" s="50" t="s">
        <v>90</v>
      </c>
      <c r="K325" s="35" t="s">
        <v>91</v>
      </c>
      <c r="L325" s="60">
        <v>14</v>
      </c>
      <c r="M325" s="62">
        <v>1600</v>
      </c>
      <c r="N325" s="35">
        <v>756220</v>
      </c>
      <c r="O325" s="62">
        <v>1600</v>
      </c>
      <c r="P325" s="36">
        <v>44398</v>
      </c>
      <c r="Q325" s="54" t="s">
        <v>82</v>
      </c>
      <c r="R325" s="52">
        <f t="shared" si="5"/>
        <v>22400</v>
      </c>
    </row>
    <row r="326" spans="1:18" s="18" customFormat="1" ht="22.5" x14ac:dyDescent="0.2">
      <c r="A326" s="43" t="s">
        <v>392</v>
      </c>
      <c r="B326" s="43" t="s">
        <v>391</v>
      </c>
      <c r="C326" s="35">
        <v>5586348</v>
      </c>
      <c r="D326" s="57" t="s">
        <v>38</v>
      </c>
      <c r="E326" s="58">
        <v>10</v>
      </c>
      <c r="F326" s="47">
        <v>106330</v>
      </c>
      <c r="G326" s="57" t="s">
        <v>21</v>
      </c>
      <c r="H326" s="48">
        <v>4.3899999999999997</v>
      </c>
      <c r="I326" s="62">
        <v>5000</v>
      </c>
      <c r="J326" s="50" t="s">
        <v>143</v>
      </c>
      <c r="K326" s="73" t="s">
        <v>144</v>
      </c>
      <c r="L326" s="74">
        <v>4.3899999999999997</v>
      </c>
      <c r="M326" s="62">
        <v>5000</v>
      </c>
      <c r="N326" s="35">
        <v>659642</v>
      </c>
      <c r="O326" s="62">
        <v>5000</v>
      </c>
      <c r="P326" s="36">
        <v>44342</v>
      </c>
      <c r="Q326" s="54" t="s">
        <v>82</v>
      </c>
      <c r="R326" s="52">
        <f t="shared" si="5"/>
        <v>21950</v>
      </c>
    </row>
    <row r="327" spans="1:18" s="18" customFormat="1" x14ac:dyDescent="0.2">
      <c r="A327" s="43" t="s">
        <v>392</v>
      </c>
      <c r="B327" s="43" t="s">
        <v>391</v>
      </c>
      <c r="C327" s="35">
        <v>5586348</v>
      </c>
      <c r="D327" s="57" t="s">
        <v>44</v>
      </c>
      <c r="E327" s="58">
        <v>21</v>
      </c>
      <c r="F327" s="47">
        <v>111341</v>
      </c>
      <c r="G327" s="57" t="s">
        <v>45</v>
      </c>
      <c r="H327" s="48">
        <v>13.47</v>
      </c>
      <c r="I327" s="62">
        <v>100</v>
      </c>
      <c r="J327" s="50" t="s">
        <v>143</v>
      </c>
      <c r="K327" s="73" t="s">
        <v>145</v>
      </c>
      <c r="L327" s="74">
        <v>13.47</v>
      </c>
      <c r="M327" s="62">
        <v>100</v>
      </c>
      <c r="N327" s="35">
        <v>659736</v>
      </c>
      <c r="O327" s="35">
        <v>100</v>
      </c>
      <c r="P327" s="36">
        <v>44342</v>
      </c>
      <c r="Q327" s="54" t="s">
        <v>82</v>
      </c>
      <c r="R327" s="52">
        <f t="shared" si="5"/>
        <v>1347</v>
      </c>
    </row>
    <row r="328" spans="1:18" s="18" customFormat="1" x14ac:dyDescent="0.2">
      <c r="A328" s="43" t="s">
        <v>393</v>
      </c>
      <c r="B328" s="44" t="s">
        <v>394</v>
      </c>
      <c r="C328" s="35">
        <v>6270131</v>
      </c>
      <c r="D328" s="45" t="s">
        <v>32</v>
      </c>
      <c r="E328" s="46">
        <v>11</v>
      </c>
      <c r="F328" s="47">
        <v>106330</v>
      </c>
      <c r="G328" s="45" t="s">
        <v>158</v>
      </c>
      <c r="H328" s="48">
        <v>7.51</v>
      </c>
      <c r="I328" s="49">
        <v>2000</v>
      </c>
      <c r="J328" s="50" t="s">
        <v>34</v>
      </c>
      <c r="K328" s="35" t="s">
        <v>35</v>
      </c>
      <c r="L328" s="60">
        <v>7.51</v>
      </c>
      <c r="M328" s="49">
        <v>2000</v>
      </c>
      <c r="N328" s="35">
        <v>611962</v>
      </c>
      <c r="O328" s="49">
        <v>2000</v>
      </c>
      <c r="P328" s="36">
        <v>44181</v>
      </c>
      <c r="Q328" s="35" t="s">
        <v>36</v>
      </c>
      <c r="R328" s="52">
        <f t="shared" si="5"/>
        <v>15020</v>
      </c>
    </row>
    <row r="329" spans="1:18" s="18" customFormat="1" ht="22.5" x14ac:dyDescent="0.2">
      <c r="A329" s="43" t="s">
        <v>393</v>
      </c>
      <c r="B329" s="44" t="s">
        <v>394</v>
      </c>
      <c r="C329" s="35">
        <v>6270131</v>
      </c>
      <c r="D329" s="45" t="s">
        <v>51</v>
      </c>
      <c r="E329" s="46">
        <v>6</v>
      </c>
      <c r="F329" s="47">
        <v>1283863</v>
      </c>
      <c r="G329" s="45" t="s">
        <v>88</v>
      </c>
      <c r="H329" s="48">
        <v>14</v>
      </c>
      <c r="I329" s="49">
        <v>120</v>
      </c>
      <c r="J329" s="50" t="s">
        <v>230</v>
      </c>
      <c r="K329" s="49" t="s">
        <v>232</v>
      </c>
      <c r="L329" s="53">
        <v>14</v>
      </c>
      <c r="M329" s="49">
        <v>120</v>
      </c>
      <c r="N329" s="35">
        <v>632767</v>
      </c>
      <c r="O329" s="113">
        <v>120</v>
      </c>
      <c r="P329" s="36">
        <v>44273</v>
      </c>
      <c r="Q329" s="35" t="s">
        <v>29</v>
      </c>
      <c r="R329" s="52">
        <f t="shared" si="5"/>
        <v>1680</v>
      </c>
    </row>
    <row r="330" spans="1:18" s="18" customFormat="1" x14ac:dyDescent="0.2">
      <c r="A330" s="43" t="s">
        <v>393</v>
      </c>
      <c r="B330" s="44" t="s">
        <v>394</v>
      </c>
      <c r="C330" s="35">
        <v>6270131</v>
      </c>
      <c r="D330" s="45" t="s">
        <v>38</v>
      </c>
      <c r="E330" s="46">
        <v>16</v>
      </c>
      <c r="F330" s="47">
        <v>1241575</v>
      </c>
      <c r="G330" s="45" t="s">
        <v>42</v>
      </c>
      <c r="H330" s="48">
        <v>5</v>
      </c>
      <c r="I330" s="49">
        <v>1000</v>
      </c>
      <c r="J330" s="50" t="s">
        <v>230</v>
      </c>
      <c r="K330" s="49" t="s">
        <v>234</v>
      </c>
      <c r="L330" s="53">
        <v>5</v>
      </c>
      <c r="M330" s="49">
        <v>1000</v>
      </c>
      <c r="N330" s="35">
        <v>633342</v>
      </c>
      <c r="O330" s="62">
        <v>1000</v>
      </c>
      <c r="P330" s="36">
        <v>44260</v>
      </c>
      <c r="Q330" s="79" t="s">
        <v>29</v>
      </c>
      <c r="R330" s="52">
        <f t="shared" si="5"/>
        <v>5000</v>
      </c>
    </row>
    <row r="331" spans="1:18" s="18" customFormat="1" ht="22.5" x14ac:dyDescent="0.2">
      <c r="A331" s="43" t="s">
        <v>393</v>
      </c>
      <c r="B331" s="44" t="s">
        <v>394</v>
      </c>
      <c r="C331" s="35">
        <v>6270131</v>
      </c>
      <c r="D331" s="45" t="s">
        <v>20</v>
      </c>
      <c r="E331" s="46">
        <v>10</v>
      </c>
      <c r="F331" s="47">
        <v>106330</v>
      </c>
      <c r="G331" s="45" t="s">
        <v>65</v>
      </c>
      <c r="H331" s="48">
        <v>4.3899999999999997</v>
      </c>
      <c r="I331" s="49">
        <v>3000</v>
      </c>
      <c r="J331" s="50" t="s">
        <v>230</v>
      </c>
      <c r="K331" s="49" t="s">
        <v>356</v>
      </c>
      <c r="L331" s="53">
        <v>4.3899999999999997</v>
      </c>
      <c r="M331" s="49">
        <v>3000</v>
      </c>
      <c r="N331" s="35">
        <v>633605</v>
      </c>
      <c r="O331" s="49">
        <v>3000</v>
      </c>
      <c r="P331" s="36">
        <v>44272</v>
      </c>
      <c r="Q331" s="79" t="s">
        <v>29</v>
      </c>
      <c r="R331" s="52">
        <f t="shared" si="5"/>
        <v>13169.999999999998</v>
      </c>
    </row>
    <row r="332" spans="1:18" s="18" customFormat="1" x14ac:dyDescent="0.2">
      <c r="A332" s="43" t="s">
        <v>393</v>
      </c>
      <c r="B332" s="44" t="s">
        <v>394</v>
      </c>
      <c r="C332" s="35">
        <v>6270131</v>
      </c>
      <c r="D332" s="45" t="s">
        <v>44</v>
      </c>
      <c r="E332" s="46">
        <v>21</v>
      </c>
      <c r="F332" s="47">
        <v>111341</v>
      </c>
      <c r="G332" s="45" t="s">
        <v>45</v>
      </c>
      <c r="H332" s="48">
        <v>13.47</v>
      </c>
      <c r="I332" s="49">
        <v>110</v>
      </c>
      <c r="J332" s="50" t="s">
        <v>230</v>
      </c>
      <c r="K332" s="49" t="s">
        <v>369</v>
      </c>
      <c r="L332" s="53">
        <v>13.47</v>
      </c>
      <c r="M332" s="49">
        <v>110</v>
      </c>
      <c r="N332" s="35">
        <v>632767</v>
      </c>
      <c r="O332" s="79">
        <v>110</v>
      </c>
      <c r="P332" s="36">
        <v>44273</v>
      </c>
      <c r="Q332" s="79" t="s">
        <v>29</v>
      </c>
      <c r="R332" s="52">
        <f t="shared" si="5"/>
        <v>1481.7</v>
      </c>
    </row>
    <row r="333" spans="1:18" s="18" customFormat="1" x14ac:dyDescent="0.2">
      <c r="A333" s="43" t="s">
        <v>393</v>
      </c>
      <c r="B333" s="44" t="s">
        <v>394</v>
      </c>
      <c r="C333" s="35">
        <v>6270131</v>
      </c>
      <c r="D333" s="45" t="s">
        <v>83</v>
      </c>
      <c r="E333" s="46">
        <v>9</v>
      </c>
      <c r="F333" s="47">
        <v>110361</v>
      </c>
      <c r="G333" s="45" t="s">
        <v>33</v>
      </c>
      <c r="H333" s="48">
        <v>12</v>
      </c>
      <c r="I333" s="49">
        <v>90</v>
      </c>
      <c r="J333" s="50" t="s">
        <v>230</v>
      </c>
      <c r="K333" s="49" t="s">
        <v>369</v>
      </c>
      <c r="L333" s="53">
        <v>12</v>
      </c>
      <c r="M333" s="49">
        <v>90</v>
      </c>
      <c r="N333" s="35">
        <v>638836</v>
      </c>
      <c r="O333" s="49">
        <v>90</v>
      </c>
      <c r="P333" s="36">
        <v>44279</v>
      </c>
      <c r="Q333" s="79" t="s">
        <v>29</v>
      </c>
      <c r="R333" s="52">
        <f t="shared" si="5"/>
        <v>1080</v>
      </c>
    </row>
    <row r="334" spans="1:18" s="18" customFormat="1" ht="22.5" x14ac:dyDescent="0.2">
      <c r="A334" s="43" t="s">
        <v>393</v>
      </c>
      <c r="B334" s="44" t="s">
        <v>394</v>
      </c>
      <c r="C334" s="35">
        <v>6270131</v>
      </c>
      <c r="D334" s="45" t="s">
        <v>20</v>
      </c>
      <c r="E334" s="46">
        <v>13</v>
      </c>
      <c r="F334" s="47">
        <v>202088</v>
      </c>
      <c r="G334" s="45" t="s">
        <v>62</v>
      </c>
      <c r="H334" s="48">
        <v>6.66</v>
      </c>
      <c r="I334" s="49">
        <v>7500</v>
      </c>
      <c r="J334" s="50" t="s">
        <v>321</v>
      </c>
      <c r="K334" s="49" t="s">
        <v>322</v>
      </c>
      <c r="L334" s="53">
        <v>6.66</v>
      </c>
      <c r="M334" s="49">
        <v>7500</v>
      </c>
      <c r="N334" s="54" t="s">
        <v>395</v>
      </c>
      <c r="O334" s="49">
        <v>7500</v>
      </c>
      <c r="P334" s="54" t="s">
        <v>396</v>
      </c>
      <c r="Q334" s="79" t="s">
        <v>29</v>
      </c>
      <c r="R334" s="52">
        <f t="shared" si="5"/>
        <v>49950</v>
      </c>
    </row>
    <row r="335" spans="1:18" s="18" customFormat="1" ht="22.5" x14ac:dyDescent="0.2">
      <c r="A335" s="43" t="s">
        <v>393</v>
      </c>
      <c r="B335" s="44" t="s">
        <v>394</v>
      </c>
      <c r="C335" s="35">
        <v>6270131</v>
      </c>
      <c r="D335" s="45" t="s">
        <v>38</v>
      </c>
      <c r="E335" s="46">
        <v>10</v>
      </c>
      <c r="F335" s="47">
        <v>106330</v>
      </c>
      <c r="G335" s="45" t="s">
        <v>65</v>
      </c>
      <c r="H335" s="48">
        <v>4.3899999999999997</v>
      </c>
      <c r="I335" s="49">
        <v>6000</v>
      </c>
      <c r="J335" s="50" t="s">
        <v>321</v>
      </c>
      <c r="K335" s="49" t="s">
        <v>325</v>
      </c>
      <c r="L335" s="53">
        <v>4.3899999999999997</v>
      </c>
      <c r="M335" s="49">
        <v>6000</v>
      </c>
      <c r="N335" s="35">
        <v>643346</v>
      </c>
      <c r="O335" s="49">
        <v>6000</v>
      </c>
      <c r="P335" s="36">
        <v>44293</v>
      </c>
      <c r="Q335" s="79" t="s">
        <v>29</v>
      </c>
      <c r="R335" s="52">
        <f t="shared" si="5"/>
        <v>26339.999999999996</v>
      </c>
    </row>
    <row r="336" spans="1:18" s="18" customFormat="1" x14ac:dyDescent="0.2">
      <c r="A336" s="43" t="s">
        <v>393</v>
      </c>
      <c r="B336" s="44" t="s">
        <v>394</v>
      </c>
      <c r="C336" s="35">
        <v>6270131</v>
      </c>
      <c r="D336" s="45" t="s">
        <v>38</v>
      </c>
      <c r="E336" s="46">
        <v>16</v>
      </c>
      <c r="F336" s="47">
        <v>1241575</v>
      </c>
      <c r="G336" s="45" t="s">
        <v>42</v>
      </c>
      <c r="H336" s="48">
        <v>5</v>
      </c>
      <c r="I336" s="49">
        <v>2000</v>
      </c>
      <c r="J336" s="50" t="s">
        <v>321</v>
      </c>
      <c r="K336" s="49" t="s">
        <v>325</v>
      </c>
      <c r="L336" s="53">
        <v>5</v>
      </c>
      <c r="M336" s="49">
        <v>2000</v>
      </c>
      <c r="N336" s="35">
        <v>643348</v>
      </c>
      <c r="O336" s="49">
        <v>2000</v>
      </c>
      <c r="P336" s="36">
        <v>44293</v>
      </c>
      <c r="Q336" s="79" t="s">
        <v>29</v>
      </c>
      <c r="R336" s="52">
        <f t="shared" si="5"/>
        <v>10000</v>
      </c>
    </row>
    <row r="337" spans="1:18" s="18" customFormat="1" ht="22.5" x14ac:dyDescent="0.2">
      <c r="A337" s="43" t="s">
        <v>393</v>
      </c>
      <c r="B337" s="43" t="s">
        <v>397</v>
      </c>
      <c r="C337" s="35">
        <v>62670131</v>
      </c>
      <c r="D337" s="45" t="s">
        <v>87</v>
      </c>
      <c r="E337" s="46">
        <v>6</v>
      </c>
      <c r="F337" s="47">
        <v>1283863</v>
      </c>
      <c r="G337" s="45" t="s">
        <v>88</v>
      </c>
      <c r="H337" s="48">
        <v>14</v>
      </c>
      <c r="I337" s="49">
        <v>875</v>
      </c>
      <c r="J337" s="50" t="s">
        <v>131</v>
      </c>
      <c r="K337" s="69" t="s">
        <v>359</v>
      </c>
      <c r="L337" s="70">
        <v>14</v>
      </c>
      <c r="M337" s="62">
        <v>875</v>
      </c>
      <c r="N337" s="35">
        <v>655008</v>
      </c>
      <c r="O337" s="62">
        <v>875</v>
      </c>
      <c r="P337" s="36">
        <v>44328</v>
      </c>
      <c r="Q337" s="79" t="s">
        <v>29</v>
      </c>
      <c r="R337" s="52">
        <f t="shared" si="5"/>
        <v>12250</v>
      </c>
    </row>
    <row r="338" spans="1:18" s="18" customFormat="1" ht="22.5" x14ac:dyDescent="0.2">
      <c r="A338" s="43" t="s">
        <v>393</v>
      </c>
      <c r="B338" s="43" t="s">
        <v>397</v>
      </c>
      <c r="C338" s="35">
        <v>62670131</v>
      </c>
      <c r="D338" s="45" t="s">
        <v>38</v>
      </c>
      <c r="E338" s="46">
        <v>10</v>
      </c>
      <c r="F338" s="47">
        <v>106330</v>
      </c>
      <c r="G338" s="45" t="s">
        <v>65</v>
      </c>
      <c r="H338" s="48">
        <v>4.3899999999999997</v>
      </c>
      <c r="I338" s="49">
        <v>10000</v>
      </c>
      <c r="J338" s="50" t="s">
        <v>131</v>
      </c>
      <c r="K338" s="69" t="s">
        <v>139</v>
      </c>
      <c r="L338" s="70">
        <v>4.3899999999999997</v>
      </c>
      <c r="M338" s="49">
        <v>10000</v>
      </c>
      <c r="N338" s="35">
        <v>650748</v>
      </c>
      <c r="O338" s="49">
        <v>10000</v>
      </c>
      <c r="P338" s="36">
        <v>44322</v>
      </c>
      <c r="Q338" s="79" t="s">
        <v>29</v>
      </c>
      <c r="R338" s="52">
        <f t="shared" si="5"/>
        <v>43900</v>
      </c>
    </row>
    <row r="339" spans="1:18" s="18" customFormat="1" x14ac:dyDescent="0.2">
      <c r="A339" s="43" t="s">
        <v>393</v>
      </c>
      <c r="B339" s="43" t="s">
        <v>397</v>
      </c>
      <c r="C339" s="35">
        <v>62670131</v>
      </c>
      <c r="D339" s="45" t="s">
        <v>38</v>
      </c>
      <c r="E339" s="46">
        <v>16</v>
      </c>
      <c r="F339" s="47">
        <v>1241575</v>
      </c>
      <c r="G339" s="45" t="s">
        <v>42</v>
      </c>
      <c r="H339" s="48">
        <v>5</v>
      </c>
      <c r="I339" s="49">
        <v>3500</v>
      </c>
      <c r="J339" s="50" t="s">
        <v>131</v>
      </c>
      <c r="K339" s="66" t="s">
        <v>139</v>
      </c>
      <c r="L339" s="67">
        <v>5</v>
      </c>
      <c r="M339" s="49">
        <v>3500</v>
      </c>
      <c r="N339" s="35">
        <v>650742</v>
      </c>
      <c r="O339" s="49">
        <v>3500</v>
      </c>
      <c r="P339" s="36">
        <v>44322</v>
      </c>
      <c r="Q339" s="79" t="s">
        <v>29</v>
      </c>
      <c r="R339" s="52">
        <f t="shared" si="5"/>
        <v>17500</v>
      </c>
    </row>
    <row r="340" spans="1:18" s="18" customFormat="1" ht="22.5" x14ac:dyDescent="0.2">
      <c r="A340" s="43" t="s">
        <v>393</v>
      </c>
      <c r="B340" s="43" t="s">
        <v>398</v>
      </c>
      <c r="C340" s="35">
        <v>2798298</v>
      </c>
      <c r="D340" s="45" t="s">
        <v>111</v>
      </c>
      <c r="E340" s="46">
        <v>9</v>
      </c>
      <c r="F340" s="47">
        <v>105937</v>
      </c>
      <c r="G340" s="45" t="s">
        <v>112</v>
      </c>
      <c r="H340" s="48">
        <v>1.77</v>
      </c>
      <c r="I340" s="49">
        <v>470</v>
      </c>
      <c r="J340" s="50" t="s">
        <v>22</v>
      </c>
      <c r="K340" s="114" t="s">
        <v>399</v>
      </c>
      <c r="L340" s="77">
        <v>1.77</v>
      </c>
      <c r="M340" s="49">
        <v>470</v>
      </c>
      <c r="N340" s="54" t="s">
        <v>400</v>
      </c>
      <c r="O340" s="35">
        <v>470</v>
      </c>
      <c r="P340" s="36">
        <v>44342</v>
      </c>
      <c r="Q340" s="79" t="s">
        <v>29</v>
      </c>
      <c r="R340" s="52">
        <f t="shared" si="5"/>
        <v>831.9</v>
      </c>
    </row>
    <row r="341" spans="1:18" s="18" customFormat="1" x14ac:dyDescent="0.2">
      <c r="A341" s="43" t="s">
        <v>393</v>
      </c>
      <c r="B341" s="43" t="s">
        <v>398</v>
      </c>
      <c r="C341" s="35">
        <v>2798298</v>
      </c>
      <c r="D341" s="45" t="s">
        <v>32</v>
      </c>
      <c r="E341" s="46">
        <v>10</v>
      </c>
      <c r="F341" s="47">
        <v>110361</v>
      </c>
      <c r="G341" s="45" t="s">
        <v>33</v>
      </c>
      <c r="H341" s="48">
        <v>12.3</v>
      </c>
      <c r="I341" s="49">
        <v>150</v>
      </c>
      <c r="J341" s="50" t="s">
        <v>22</v>
      </c>
      <c r="K341" s="76" t="s">
        <v>401</v>
      </c>
      <c r="L341" s="77">
        <v>12.3</v>
      </c>
      <c r="M341" s="115">
        <v>150</v>
      </c>
      <c r="N341" s="35">
        <v>659742</v>
      </c>
      <c r="O341" s="115">
        <v>150</v>
      </c>
      <c r="P341" s="36">
        <v>44342</v>
      </c>
      <c r="Q341" s="79" t="s">
        <v>29</v>
      </c>
      <c r="R341" s="52">
        <f t="shared" si="5"/>
        <v>1845</v>
      </c>
    </row>
    <row r="342" spans="1:18" s="18" customFormat="1" ht="22.5" x14ac:dyDescent="0.2">
      <c r="A342" s="43" t="s">
        <v>393</v>
      </c>
      <c r="B342" s="43" t="s">
        <v>398</v>
      </c>
      <c r="C342" s="35">
        <v>2798298</v>
      </c>
      <c r="D342" s="45" t="s">
        <v>38</v>
      </c>
      <c r="E342" s="46">
        <v>10</v>
      </c>
      <c r="F342" s="47">
        <v>106330</v>
      </c>
      <c r="G342" s="45" t="s">
        <v>21</v>
      </c>
      <c r="H342" s="48">
        <v>4.3899999999999997</v>
      </c>
      <c r="I342" s="49">
        <v>14000</v>
      </c>
      <c r="J342" s="50" t="s">
        <v>22</v>
      </c>
      <c r="K342" s="76" t="s">
        <v>152</v>
      </c>
      <c r="L342" s="77">
        <v>4.3899999999999997</v>
      </c>
      <c r="M342" s="49">
        <v>14000</v>
      </c>
      <c r="N342" s="54" t="s">
        <v>402</v>
      </c>
      <c r="O342" s="49">
        <v>14000</v>
      </c>
      <c r="P342" s="36">
        <v>44342</v>
      </c>
      <c r="Q342" s="79" t="s">
        <v>29</v>
      </c>
      <c r="R342" s="52">
        <f t="shared" si="5"/>
        <v>61459.999999999993</v>
      </c>
    </row>
    <row r="343" spans="1:18" s="18" customFormat="1" ht="33.75" x14ac:dyDescent="0.2">
      <c r="A343" s="43" t="s">
        <v>393</v>
      </c>
      <c r="B343" s="43" t="s">
        <v>398</v>
      </c>
      <c r="C343" s="35">
        <v>2798298</v>
      </c>
      <c r="D343" s="45" t="s">
        <v>26</v>
      </c>
      <c r="E343" s="46">
        <v>12</v>
      </c>
      <c r="F343" s="47">
        <v>501115</v>
      </c>
      <c r="G343" s="45" t="s">
        <v>27</v>
      </c>
      <c r="H343" s="48">
        <v>3.05</v>
      </c>
      <c r="I343" s="49">
        <v>750</v>
      </c>
      <c r="J343" s="50" t="s">
        <v>22</v>
      </c>
      <c r="K343" s="76" t="s">
        <v>28</v>
      </c>
      <c r="L343" s="77">
        <v>3.05</v>
      </c>
      <c r="M343" s="49">
        <v>750</v>
      </c>
      <c r="N343" s="54" t="s">
        <v>403</v>
      </c>
      <c r="O343" s="35">
        <v>725</v>
      </c>
      <c r="P343" s="36">
        <v>44384</v>
      </c>
      <c r="Q343" s="54" t="s">
        <v>82</v>
      </c>
      <c r="R343" s="52">
        <f t="shared" si="5"/>
        <v>2211.25</v>
      </c>
    </row>
    <row r="344" spans="1:18" s="18" customFormat="1" ht="22.5" x14ac:dyDescent="0.2">
      <c r="A344" s="43" t="s">
        <v>393</v>
      </c>
      <c r="B344" s="43" t="s">
        <v>398</v>
      </c>
      <c r="C344" s="35">
        <v>2798298</v>
      </c>
      <c r="D344" s="45" t="s">
        <v>26</v>
      </c>
      <c r="E344" s="46">
        <v>16</v>
      </c>
      <c r="F344" s="47">
        <v>1241575</v>
      </c>
      <c r="G344" s="45" t="s">
        <v>42</v>
      </c>
      <c r="H344" s="48">
        <v>5</v>
      </c>
      <c r="I344" s="49">
        <v>5500</v>
      </c>
      <c r="J344" s="50" t="s">
        <v>22</v>
      </c>
      <c r="K344" s="76" t="s">
        <v>28</v>
      </c>
      <c r="L344" s="77">
        <v>5</v>
      </c>
      <c r="M344" s="49">
        <v>5500</v>
      </c>
      <c r="N344" s="54" t="s">
        <v>404</v>
      </c>
      <c r="O344" s="49">
        <v>5500</v>
      </c>
      <c r="P344" s="36">
        <v>44342</v>
      </c>
      <c r="Q344" s="79" t="s">
        <v>29</v>
      </c>
      <c r="R344" s="52">
        <f t="shared" si="5"/>
        <v>27500</v>
      </c>
    </row>
    <row r="345" spans="1:18" s="18" customFormat="1" ht="22.5" x14ac:dyDescent="0.2">
      <c r="A345" s="43" t="s">
        <v>405</v>
      </c>
      <c r="B345" s="43" t="s">
        <v>397</v>
      </c>
      <c r="C345" s="35">
        <v>6270131</v>
      </c>
      <c r="D345" s="57" t="s">
        <v>38</v>
      </c>
      <c r="E345" s="58">
        <v>10</v>
      </c>
      <c r="F345" s="47">
        <v>106330</v>
      </c>
      <c r="G345" s="57" t="s">
        <v>21</v>
      </c>
      <c r="H345" s="48">
        <v>4.3899999999999997</v>
      </c>
      <c r="I345" s="62">
        <v>6500</v>
      </c>
      <c r="J345" s="50" t="s">
        <v>251</v>
      </c>
      <c r="K345" s="35" t="s">
        <v>255</v>
      </c>
      <c r="L345" s="60">
        <v>4.3899999999999997</v>
      </c>
      <c r="M345" s="62">
        <v>6500</v>
      </c>
      <c r="N345" s="35">
        <v>766335</v>
      </c>
      <c r="O345" s="62">
        <v>6500</v>
      </c>
      <c r="P345" s="36">
        <v>44424</v>
      </c>
      <c r="Q345" s="54" t="s">
        <v>82</v>
      </c>
      <c r="R345" s="52">
        <f t="shared" si="5"/>
        <v>28534.999999999996</v>
      </c>
    </row>
    <row r="346" spans="1:18" s="18" customFormat="1" x14ac:dyDescent="0.2">
      <c r="A346" s="43" t="s">
        <v>405</v>
      </c>
      <c r="B346" s="43" t="s">
        <v>397</v>
      </c>
      <c r="C346" s="35">
        <v>6270131</v>
      </c>
      <c r="D346" s="57" t="s">
        <v>26</v>
      </c>
      <c r="E346" s="58">
        <v>16</v>
      </c>
      <c r="F346" s="47">
        <v>1241575</v>
      </c>
      <c r="G346" s="57" t="s">
        <v>42</v>
      </c>
      <c r="H346" s="48">
        <v>5</v>
      </c>
      <c r="I346" s="62">
        <v>3300</v>
      </c>
      <c r="J346" s="50" t="s">
        <v>251</v>
      </c>
      <c r="K346" s="35" t="s">
        <v>285</v>
      </c>
      <c r="L346" s="60">
        <v>5</v>
      </c>
      <c r="M346" s="62">
        <v>3300</v>
      </c>
      <c r="N346" s="35">
        <v>753576</v>
      </c>
      <c r="O346" s="62">
        <v>3300</v>
      </c>
      <c r="P346" s="36">
        <v>44384</v>
      </c>
      <c r="Q346" s="54" t="s">
        <v>82</v>
      </c>
      <c r="R346" s="52">
        <f t="shared" si="5"/>
        <v>16500</v>
      </c>
    </row>
    <row r="347" spans="1:18" s="18" customFormat="1" ht="22.5" x14ac:dyDescent="0.2">
      <c r="A347" s="43" t="s">
        <v>405</v>
      </c>
      <c r="B347" s="43" t="s">
        <v>397</v>
      </c>
      <c r="C347" s="35">
        <v>6270131</v>
      </c>
      <c r="D347" s="57" t="s">
        <v>192</v>
      </c>
      <c r="E347" s="58">
        <v>6</v>
      </c>
      <c r="F347" s="47">
        <v>1283863</v>
      </c>
      <c r="G347" s="57" t="s">
        <v>88</v>
      </c>
      <c r="H347" s="48">
        <v>14.4</v>
      </c>
      <c r="I347" s="62">
        <v>1200</v>
      </c>
      <c r="J347" s="50" t="s">
        <v>172</v>
      </c>
      <c r="K347" s="35" t="s">
        <v>406</v>
      </c>
      <c r="L347" s="60">
        <v>14</v>
      </c>
      <c r="M347" s="64">
        <v>1200</v>
      </c>
      <c r="N347" s="35">
        <v>757976</v>
      </c>
      <c r="O347" s="64">
        <v>1200</v>
      </c>
      <c r="P347" s="36">
        <v>44397</v>
      </c>
      <c r="Q347" s="54" t="s">
        <v>82</v>
      </c>
      <c r="R347" s="52">
        <f t="shared" si="5"/>
        <v>16800</v>
      </c>
    </row>
    <row r="348" spans="1:18" s="18" customFormat="1" x14ac:dyDescent="0.2">
      <c r="A348" s="43" t="s">
        <v>405</v>
      </c>
      <c r="B348" s="43" t="s">
        <v>397</v>
      </c>
      <c r="C348" s="35">
        <v>6270131</v>
      </c>
      <c r="D348" s="57" t="s">
        <v>83</v>
      </c>
      <c r="E348" s="58">
        <v>9</v>
      </c>
      <c r="F348" s="47">
        <v>110361</v>
      </c>
      <c r="G348" s="57" t="s">
        <v>33</v>
      </c>
      <c r="H348" s="48">
        <v>12</v>
      </c>
      <c r="I348" s="62">
        <v>400</v>
      </c>
      <c r="J348" s="50" t="s">
        <v>172</v>
      </c>
      <c r="K348" s="35" t="s">
        <v>407</v>
      </c>
      <c r="L348" s="60">
        <v>12</v>
      </c>
      <c r="M348" s="35">
        <v>400</v>
      </c>
      <c r="N348" s="35">
        <v>754102</v>
      </c>
      <c r="O348" s="35">
        <v>400</v>
      </c>
      <c r="P348" s="36">
        <v>44390</v>
      </c>
      <c r="Q348" s="54" t="s">
        <v>82</v>
      </c>
      <c r="R348" s="52">
        <f t="shared" si="5"/>
        <v>4800</v>
      </c>
    </row>
    <row r="349" spans="1:18" s="18" customFormat="1" ht="22.5" x14ac:dyDescent="0.2">
      <c r="A349" s="43" t="s">
        <v>405</v>
      </c>
      <c r="B349" s="43" t="s">
        <v>397</v>
      </c>
      <c r="C349" s="35">
        <v>6270131</v>
      </c>
      <c r="D349" s="57" t="s">
        <v>38</v>
      </c>
      <c r="E349" s="58">
        <v>10</v>
      </c>
      <c r="F349" s="47">
        <v>106330</v>
      </c>
      <c r="G349" s="57" t="s">
        <v>21</v>
      </c>
      <c r="H349" s="48">
        <v>4.3899999999999997</v>
      </c>
      <c r="I349" s="62">
        <v>15000</v>
      </c>
      <c r="J349" s="50" t="s">
        <v>172</v>
      </c>
      <c r="K349" s="35" t="s">
        <v>173</v>
      </c>
      <c r="L349" s="60">
        <v>4.3899999999999997</v>
      </c>
      <c r="M349" s="62">
        <v>15000</v>
      </c>
      <c r="N349" s="35">
        <v>766334</v>
      </c>
      <c r="O349" s="62">
        <v>15000</v>
      </c>
      <c r="P349" s="36">
        <v>44424</v>
      </c>
      <c r="Q349" s="54" t="s">
        <v>82</v>
      </c>
      <c r="R349" s="52">
        <f t="shared" si="5"/>
        <v>65850</v>
      </c>
    </row>
    <row r="350" spans="1:18" s="18" customFormat="1" x14ac:dyDescent="0.2">
      <c r="A350" s="43" t="s">
        <v>405</v>
      </c>
      <c r="B350" s="43" t="s">
        <v>397</v>
      </c>
      <c r="C350" s="35">
        <v>6270131</v>
      </c>
      <c r="D350" s="57" t="s">
        <v>38</v>
      </c>
      <c r="E350" s="58">
        <v>16</v>
      </c>
      <c r="F350" s="47">
        <v>1241575</v>
      </c>
      <c r="G350" s="57" t="s">
        <v>42</v>
      </c>
      <c r="H350" s="48">
        <v>5</v>
      </c>
      <c r="I350" s="62">
        <v>10000</v>
      </c>
      <c r="J350" s="50" t="s">
        <v>172</v>
      </c>
      <c r="K350" s="35" t="s">
        <v>173</v>
      </c>
      <c r="L350" s="60">
        <v>5</v>
      </c>
      <c r="M350" s="62">
        <v>10000</v>
      </c>
      <c r="N350" s="35">
        <v>761390</v>
      </c>
      <c r="O350" s="62">
        <v>10000</v>
      </c>
      <c r="P350" s="36">
        <v>44406</v>
      </c>
      <c r="Q350" s="54" t="s">
        <v>82</v>
      </c>
      <c r="R350" s="52">
        <f t="shared" si="5"/>
        <v>50000</v>
      </c>
    </row>
    <row r="351" spans="1:18" s="18" customFormat="1" x14ac:dyDescent="0.2">
      <c r="A351" s="43" t="s">
        <v>405</v>
      </c>
      <c r="B351" s="43" t="s">
        <v>408</v>
      </c>
      <c r="C351" s="35">
        <v>478849</v>
      </c>
      <c r="D351" s="57" t="s">
        <v>83</v>
      </c>
      <c r="E351" s="58">
        <v>9</v>
      </c>
      <c r="F351" s="47">
        <v>110361</v>
      </c>
      <c r="G351" s="57" t="s">
        <v>33</v>
      </c>
      <c r="H351" s="48">
        <v>12</v>
      </c>
      <c r="I351" s="62">
        <v>200</v>
      </c>
      <c r="J351" s="50" t="s">
        <v>378</v>
      </c>
      <c r="K351" s="92" t="s">
        <v>379</v>
      </c>
      <c r="L351" s="71">
        <v>12</v>
      </c>
      <c r="M351" s="62">
        <v>200</v>
      </c>
      <c r="N351" s="35">
        <v>766545</v>
      </c>
      <c r="O351" s="62">
        <v>200</v>
      </c>
      <c r="P351" s="36">
        <v>44424</v>
      </c>
      <c r="Q351" s="54" t="s">
        <v>82</v>
      </c>
      <c r="R351" s="52">
        <f t="shared" si="5"/>
        <v>2400</v>
      </c>
    </row>
    <row r="352" spans="1:18" s="18" customFormat="1" x14ac:dyDescent="0.2">
      <c r="A352" s="43" t="s">
        <v>409</v>
      </c>
      <c r="B352" s="43" t="s">
        <v>397</v>
      </c>
      <c r="C352" s="35">
        <v>6270131</v>
      </c>
      <c r="D352" s="57" t="s">
        <v>83</v>
      </c>
      <c r="E352" s="58">
        <v>9</v>
      </c>
      <c r="F352" s="47">
        <v>110361</v>
      </c>
      <c r="G352" s="57" t="s">
        <v>33</v>
      </c>
      <c r="H352" s="48">
        <v>12</v>
      </c>
      <c r="I352" s="62">
        <v>110</v>
      </c>
      <c r="J352" s="50" t="s">
        <v>251</v>
      </c>
      <c r="K352" s="35" t="s">
        <v>287</v>
      </c>
      <c r="L352" s="60">
        <v>12</v>
      </c>
      <c r="M352" s="64">
        <v>110</v>
      </c>
      <c r="N352" s="35">
        <v>769272</v>
      </c>
      <c r="O352" s="64">
        <v>110</v>
      </c>
      <c r="P352" s="36">
        <v>44398</v>
      </c>
      <c r="Q352" s="54" t="s">
        <v>82</v>
      </c>
      <c r="R352" s="52">
        <f t="shared" si="5"/>
        <v>1320</v>
      </c>
    </row>
    <row r="353" spans="1:18" s="18" customFormat="1" x14ac:dyDescent="0.2">
      <c r="A353" s="43" t="s">
        <v>409</v>
      </c>
      <c r="B353" s="43" t="s">
        <v>397</v>
      </c>
      <c r="C353" s="35">
        <v>6270131</v>
      </c>
      <c r="D353" s="57" t="s">
        <v>44</v>
      </c>
      <c r="E353" s="58">
        <v>21</v>
      </c>
      <c r="F353" s="47">
        <v>111341</v>
      </c>
      <c r="G353" s="57" t="s">
        <v>45</v>
      </c>
      <c r="H353" s="48">
        <v>13.47</v>
      </c>
      <c r="I353" s="62">
        <v>90</v>
      </c>
      <c r="J353" s="50" t="s">
        <v>251</v>
      </c>
      <c r="K353" s="35" t="s">
        <v>287</v>
      </c>
      <c r="L353" s="60">
        <v>13.47</v>
      </c>
      <c r="M353" s="62">
        <v>90</v>
      </c>
      <c r="N353" s="35">
        <v>756228</v>
      </c>
      <c r="O353" s="62">
        <v>90</v>
      </c>
      <c r="P353" s="36">
        <v>44398</v>
      </c>
      <c r="Q353" s="54" t="s">
        <v>82</v>
      </c>
      <c r="R353" s="52">
        <f t="shared" si="5"/>
        <v>1212.3</v>
      </c>
    </row>
    <row r="354" spans="1:18" s="18" customFormat="1" ht="22.5" x14ac:dyDescent="0.2">
      <c r="A354" s="43" t="s">
        <v>409</v>
      </c>
      <c r="B354" s="43" t="s">
        <v>408</v>
      </c>
      <c r="C354" s="35">
        <v>478849</v>
      </c>
      <c r="D354" s="57" t="s">
        <v>38</v>
      </c>
      <c r="E354" s="58">
        <v>10</v>
      </c>
      <c r="F354" s="47">
        <v>106330</v>
      </c>
      <c r="G354" s="57" t="s">
        <v>21</v>
      </c>
      <c r="H354" s="48">
        <v>4.3899999999999997</v>
      </c>
      <c r="I354" s="62">
        <v>9000</v>
      </c>
      <c r="J354" s="50" t="s">
        <v>378</v>
      </c>
      <c r="K354" s="92" t="s">
        <v>380</v>
      </c>
      <c r="L354" s="71">
        <v>4.3899999999999997</v>
      </c>
      <c r="M354" s="62">
        <v>9000</v>
      </c>
      <c r="N354" s="35">
        <v>766336</v>
      </c>
      <c r="O354" s="62">
        <v>9000</v>
      </c>
      <c r="P354" s="36">
        <v>44424</v>
      </c>
      <c r="Q354" s="54" t="s">
        <v>82</v>
      </c>
      <c r="R354" s="52">
        <f t="shared" si="5"/>
        <v>39510</v>
      </c>
    </row>
    <row r="355" spans="1:18" s="18" customFormat="1" x14ac:dyDescent="0.2">
      <c r="A355" s="43" t="s">
        <v>409</v>
      </c>
      <c r="B355" s="43" t="s">
        <v>408</v>
      </c>
      <c r="C355" s="35">
        <v>478849</v>
      </c>
      <c r="D355" s="57" t="s">
        <v>26</v>
      </c>
      <c r="E355" s="58">
        <v>16</v>
      </c>
      <c r="F355" s="47">
        <v>1241575</v>
      </c>
      <c r="G355" s="57" t="s">
        <v>42</v>
      </c>
      <c r="H355" s="48">
        <v>5</v>
      </c>
      <c r="I355" s="62">
        <v>4000</v>
      </c>
      <c r="J355" s="50" t="s">
        <v>378</v>
      </c>
      <c r="K355" s="92" t="s">
        <v>410</v>
      </c>
      <c r="L355" s="71">
        <v>5</v>
      </c>
      <c r="M355" s="116">
        <v>4000</v>
      </c>
      <c r="N355" s="35">
        <v>766338</v>
      </c>
      <c r="O355" s="116">
        <v>4000</v>
      </c>
      <c r="P355" s="36">
        <v>44424</v>
      </c>
      <c r="Q355" s="54" t="s">
        <v>82</v>
      </c>
      <c r="R355" s="52">
        <f t="shared" si="5"/>
        <v>20000</v>
      </c>
    </row>
    <row r="356" spans="1:18" s="18" customFormat="1" x14ac:dyDescent="0.2">
      <c r="A356" s="43" t="s">
        <v>411</v>
      </c>
      <c r="B356" s="43" t="s">
        <v>412</v>
      </c>
      <c r="C356" s="35">
        <v>2080443</v>
      </c>
      <c r="D356" s="45" t="s">
        <v>20</v>
      </c>
      <c r="E356" s="93">
        <v>8</v>
      </c>
      <c r="F356" s="47">
        <v>103420</v>
      </c>
      <c r="G356" s="94" t="s">
        <v>134</v>
      </c>
      <c r="H356" s="68">
        <v>0.72</v>
      </c>
      <c r="I356" s="49">
        <v>700</v>
      </c>
      <c r="J356" s="50" t="s">
        <v>207</v>
      </c>
      <c r="K356" s="88" t="s">
        <v>208</v>
      </c>
      <c r="L356" s="87">
        <v>0.72</v>
      </c>
      <c r="M356" s="35">
        <v>720</v>
      </c>
      <c r="N356" s="35">
        <v>653246</v>
      </c>
      <c r="O356" s="35">
        <v>720</v>
      </c>
      <c r="P356" s="36">
        <v>44326</v>
      </c>
      <c r="Q356" s="35" t="s">
        <v>29</v>
      </c>
      <c r="R356" s="52">
        <f t="shared" si="5"/>
        <v>518.4</v>
      </c>
    </row>
    <row r="357" spans="1:18" s="18" customFormat="1" x14ac:dyDescent="0.2">
      <c r="A357" s="43" t="s">
        <v>411</v>
      </c>
      <c r="B357" s="43" t="s">
        <v>412</v>
      </c>
      <c r="C357" s="35">
        <v>2080443</v>
      </c>
      <c r="D357" s="45" t="s">
        <v>32</v>
      </c>
      <c r="E357" s="93">
        <v>10</v>
      </c>
      <c r="F357" s="47">
        <v>110361</v>
      </c>
      <c r="G357" s="94" t="s">
        <v>33</v>
      </c>
      <c r="H357" s="48">
        <v>12.3</v>
      </c>
      <c r="I357" s="49">
        <v>50</v>
      </c>
      <c r="J357" s="50" t="s">
        <v>207</v>
      </c>
      <c r="K357" s="96" t="s">
        <v>413</v>
      </c>
      <c r="L357" s="87">
        <v>12.3</v>
      </c>
      <c r="M357" s="88">
        <v>50</v>
      </c>
      <c r="N357" s="35">
        <v>652427</v>
      </c>
      <c r="O357" s="88">
        <v>50</v>
      </c>
      <c r="P357" s="36">
        <v>44322</v>
      </c>
      <c r="Q357" s="35" t="s">
        <v>29</v>
      </c>
      <c r="R357" s="52">
        <f t="shared" si="5"/>
        <v>615</v>
      </c>
    </row>
    <row r="358" spans="1:18" s="18" customFormat="1" ht="22.5" x14ac:dyDescent="0.2">
      <c r="A358" s="43" t="s">
        <v>411</v>
      </c>
      <c r="B358" s="43" t="s">
        <v>412</v>
      </c>
      <c r="C358" s="35">
        <v>2080443</v>
      </c>
      <c r="D358" s="45" t="s">
        <v>38</v>
      </c>
      <c r="E358" s="93">
        <v>10</v>
      </c>
      <c r="F358" s="47">
        <v>106330</v>
      </c>
      <c r="G358" s="94" t="s">
        <v>21</v>
      </c>
      <c r="H358" s="48">
        <v>4.3899999999999997</v>
      </c>
      <c r="I358" s="49">
        <v>3000</v>
      </c>
      <c r="J358" s="50" t="s">
        <v>207</v>
      </c>
      <c r="K358" s="96" t="s">
        <v>216</v>
      </c>
      <c r="L358" s="87">
        <v>4.3899999999999997</v>
      </c>
      <c r="M358" s="49">
        <v>3000</v>
      </c>
      <c r="N358" s="35">
        <v>654537</v>
      </c>
      <c r="O358" s="49">
        <v>3000</v>
      </c>
      <c r="P358" s="36">
        <v>44329</v>
      </c>
      <c r="Q358" s="35" t="s">
        <v>29</v>
      </c>
      <c r="R358" s="52">
        <f t="shared" si="5"/>
        <v>13169.999999999998</v>
      </c>
    </row>
    <row r="359" spans="1:18" s="18" customFormat="1" ht="22.5" x14ac:dyDescent="0.2">
      <c r="A359" s="43" t="s">
        <v>411</v>
      </c>
      <c r="B359" s="43" t="s">
        <v>412</v>
      </c>
      <c r="C359" s="35">
        <v>2080443</v>
      </c>
      <c r="D359" s="45" t="s">
        <v>26</v>
      </c>
      <c r="E359" s="93">
        <v>12</v>
      </c>
      <c r="F359" s="47">
        <v>501115</v>
      </c>
      <c r="G359" s="94" t="s">
        <v>27</v>
      </c>
      <c r="H359" s="48">
        <v>3.05</v>
      </c>
      <c r="I359" s="49">
        <v>100</v>
      </c>
      <c r="J359" s="50" t="s">
        <v>207</v>
      </c>
      <c r="K359" s="96" t="s">
        <v>217</v>
      </c>
      <c r="L359" s="87">
        <v>3.05</v>
      </c>
      <c r="M359" s="49">
        <v>100</v>
      </c>
      <c r="N359" s="35">
        <v>652810</v>
      </c>
      <c r="O359" s="49">
        <v>100</v>
      </c>
      <c r="P359" s="36">
        <v>44326</v>
      </c>
      <c r="Q359" s="35" t="s">
        <v>29</v>
      </c>
      <c r="R359" s="52">
        <f t="shared" si="5"/>
        <v>305</v>
      </c>
    </row>
    <row r="360" spans="1:18" s="18" customFormat="1" x14ac:dyDescent="0.2">
      <c r="A360" s="43" t="s">
        <v>411</v>
      </c>
      <c r="B360" s="43" t="s">
        <v>412</v>
      </c>
      <c r="C360" s="35">
        <v>2080443</v>
      </c>
      <c r="D360" s="45" t="s">
        <v>26</v>
      </c>
      <c r="E360" s="93">
        <v>16</v>
      </c>
      <c r="F360" s="47">
        <v>1241575</v>
      </c>
      <c r="G360" s="94" t="s">
        <v>42</v>
      </c>
      <c r="H360" s="48">
        <v>5</v>
      </c>
      <c r="I360" s="49">
        <v>200</v>
      </c>
      <c r="J360" s="50" t="s">
        <v>207</v>
      </c>
      <c r="K360" s="96" t="s">
        <v>217</v>
      </c>
      <c r="L360" s="87">
        <v>5</v>
      </c>
      <c r="M360" s="49">
        <v>200</v>
      </c>
      <c r="N360" s="35">
        <v>652767</v>
      </c>
      <c r="O360" s="49">
        <v>200</v>
      </c>
      <c r="P360" s="36">
        <v>44326</v>
      </c>
      <c r="Q360" s="35" t="s">
        <v>29</v>
      </c>
      <c r="R360" s="52">
        <f t="shared" si="5"/>
        <v>1000</v>
      </c>
    </row>
    <row r="361" spans="1:18" s="18" customFormat="1" x14ac:dyDescent="0.2">
      <c r="A361" s="43" t="s">
        <v>411</v>
      </c>
      <c r="B361" s="43" t="s">
        <v>412</v>
      </c>
      <c r="C361" s="35">
        <v>2080443</v>
      </c>
      <c r="D361" s="45" t="s">
        <v>44</v>
      </c>
      <c r="E361" s="93">
        <v>21</v>
      </c>
      <c r="F361" s="47">
        <v>111341</v>
      </c>
      <c r="G361" s="94" t="s">
        <v>45</v>
      </c>
      <c r="H361" s="48">
        <v>13.47</v>
      </c>
      <c r="I361" s="49">
        <v>60</v>
      </c>
      <c r="J361" s="50" t="s">
        <v>207</v>
      </c>
      <c r="K361" s="96" t="s">
        <v>215</v>
      </c>
      <c r="L361" s="87">
        <v>13.47</v>
      </c>
      <c r="M361" s="49">
        <v>60</v>
      </c>
      <c r="N361" s="35">
        <v>653282</v>
      </c>
      <c r="O361" s="49">
        <v>60</v>
      </c>
      <c r="P361" s="36">
        <v>44326</v>
      </c>
      <c r="Q361" s="35" t="s">
        <v>29</v>
      </c>
      <c r="R361" s="52">
        <f t="shared" si="5"/>
        <v>808.2</v>
      </c>
    </row>
    <row r="362" spans="1:18" s="18" customFormat="1" x14ac:dyDescent="0.2">
      <c r="A362" s="43" t="s">
        <v>414</v>
      </c>
      <c r="B362" s="43" t="s">
        <v>415</v>
      </c>
      <c r="C362" s="35">
        <v>2765934</v>
      </c>
      <c r="D362" s="45" t="s">
        <v>20</v>
      </c>
      <c r="E362" s="46">
        <v>8</v>
      </c>
      <c r="F362" s="47">
        <v>103420</v>
      </c>
      <c r="G362" s="45" t="s">
        <v>134</v>
      </c>
      <c r="H362" s="68">
        <v>0.72</v>
      </c>
      <c r="I362" s="49">
        <v>250</v>
      </c>
      <c r="J362" s="50" t="s">
        <v>22</v>
      </c>
      <c r="K362" s="76" t="s">
        <v>23</v>
      </c>
      <c r="L362" s="77">
        <v>0.72</v>
      </c>
      <c r="M362" s="35">
        <v>216</v>
      </c>
      <c r="N362" s="35">
        <v>748603</v>
      </c>
      <c r="O362" s="35">
        <v>216</v>
      </c>
      <c r="P362" s="36">
        <v>44369</v>
      </c>
      <c r="Q362" s="35" t="s">
        <v>29</v>
      </c>
      <c r="R362" s="52">
        <f t="shared" si="5"/>
        <v>155.51999999999998</v>
      </c>
    </row>
    <row r="363" spans="1:18" s="18" customFormat="1" x14ac:dyDescent="0.2">
      <c r="A363" s="43" t="s">
        <v>414</v>
      </c>
      <c r="B363" s="43" t="s">
        <v>415</v>
      </c>
      <c r="C363" s="35">
        <v>2765934</v>
      </c>
      <c r="D363" s="45" t="s">
        <v>111</v>
      </c>
      <c r="E363" s="46">
        <v>9</v>
      </c>
      <c r="F363" s="47">
        <v>105937</v>
      </c>
      <c r="G363" s="45" t="s">
        <v>112</v>
      </c>
      <c r="H363" s="48">
        <v>1.77</v>
      </c>
      <c r="I363" s="49">
        <v>915</v>
      </c>
      <c r="J363" s="50" t="s">
        <v>22</v>
      </c>
      <c r="K363" s="114" t="s">
        <v>399</v>
      </c>
      <c r="L363" s="77">
        <v>1.77</v>
      </c>
      <c r="M363" s="49">
        <v>915</v>
      </c>
      <c r="N363" s="35">
        <v>744782</v>
      </c>
      <c r="O363" s="35">
        <v>900</v>
      </c>
      <c r="P363" s="36">
        <v>44368</v>
      </c>
      <c r="Q363" s="35" t="s">
        <v>29</v>
      </c>
      <c r="R363" s="52">
        <f t="shared" si="5"/>
        <v>1593</v>
      </c>
    </row>
    <row r="364" spans="1:18" s="18" customFormat="1" x14ac:dyDescent="0.2">
      <c r="A364" s="43" t="s">
        <v>414</v>
      </c>
      <c r="B364" s="43" t="s">
        <v>415</v>
      </c>
      <c r="C364" s="35">
        <v>2765934</v>
      </c>
      <c r="D364" s="45" t="s">
        <v>83</v>
      </c>
      <c r="E364" s="46">
        <v>9</v>
      </c>
      <c r="F364" s="47">
        <v>110361</v>
      </c>
      <c r="G364" s="45" t="s">
        <v>33</v>
      </c>
      <c r="H364" s="48">
        <v>12</v>
      </c>
      <c r="I364" s="49">
        <v>68</v>
      </c>
      <c r="J364" s="50" t="s">
        <v>22</v>
      </c>
      <c r="K364" s="76" t="s">
        <v>153</v>
      </c>
      <c r="L364" s="77">
        <v>12</v>
      </c>
      <c r="M364" s="35">
        <v>65</v>
      </c>
      <c r="N364" s="35">
        <v>659640</v>
      </c>
      <c r="O364" s="35">
        <v>65</v>
      </c>
      <c r="P364" s="36">
        <v>44343</v>
      </c>
      <c r="Q364" s="35" t="s">
        <v>29</v>
      </c>
      <c r="R364" s="52">
        <f t="shared" si="5"/>
        <v>780</v>
      </c>
    </row>
    <row r="365" spans="1:18" s="18" customFormat="1" ht="22.5" x14ac:dyDescent="0.2">
      <c r="A365" s="43" t="s">
        <v>414</v>
      </c>
      <c r="B365" s="43" t="s">
        <v>415</v>
      </c>
      <c r="C365" s="35">
        <v>2765934</v>
      </c>
      <c r="D365" s="45" t="s">
        <v>38</v>
      </c>
      <c r="E365" s="46">
        <v>10</v>
      </c>
      <c r="F365" s="47">
        <v>106330</v>
      </c>
      <c r="G365" s="45" t="s">
        <v>21</v>
      </c>
      <c r="H365" s="48">
        <v>4.3899999999999997</v>
      </c>
      <c r="I365" s="49">
        <v>5152</v>
      </c>
      <c r="J365" s="50" t="s">
        <v>22</v>
      </c>
      <c r="K365" s="76" t="s">
        <v>152</v>
      </c>
      <c r="L365" s="77">
        <v>4.3899999999999997</v>
      </c>
      <c r="M365" s="49">
        <v>5152</v>
      </c>
      <c r="N365" s="35">
        <v>650758</v>
      </c>
      <c r="O365" s="49">
        <v>5150</v>
      </c>
      <c r="P365" s="36">
        <v>44315</v>
      </c>
      <c r="Q365" s="35" t="s">
        <v>29</v>
      </c>
      <c r="R365" s="52">
        <f t="shared" si="5"/>
        <v>22608.5</v>
      </c>
    </row>
    <row r="366" spans="1:18" s="18" customFormat="1" ht="22.5" x14ac:dyDescent="0.2">
      <c r="A366" s="43" t="s">
        <v>414</v>
      </c>
      <c r="B366" s="43" t="s">
        <v>415</v>
      </c>
      <c r="C366" s="35">
        <v>2765934</v>
      </c>
      <c r="D366" s="45" t="s">
        <v>26</v>
      </c>
      <c r="E366" s="46">
        <v>12</v>
      </c>
      <c r="F366" s="47">
        <v>501115</v>
      </c>
      <c r="G366" s="45" t="s">
        <v>27</v>
      </c>
      <c r="H366" s="48">
        <v>3.05</v>
      </c>
      <c r="I366" s="49">
        <v>749</v>
      </c>
      <c r="J366" s="50" t="s">
        <v>22</v>
      </c>
      <c r="K366" s="76" t="s">
        <v>28</v>
      </c>
      <c r="L366" s="77">
        <v>3.05</v>
      </c>
      <c r="M366" s="49">
        <v>725</v>
      </c>
      <c r="N366" s="35">
        <v>652795</v>
      </c>
      <c r="O366" s="49">
        <v>725</v>
      </c>
      <c r="P366" s="36">
        <v>44322</v>
      </c>
      <c r="Q366" s="35" t="s">
        <v>29</v>
      </c>
      <c r="R366" s="52">
        <f t="shared" si="5"/>
        <v>2211.25</v>
      </c>
    </row>
    <row r="367" spans="1:18" s="18" customFormat="1" x14ac:dyDescent="0.2">
      <c r="A367" s="43" t="s">
        <v>414</v>
      </c>
      <c r="B367" s="43" t="s">
        <v>415</v>
      </c>
      <c r="C367" s="35">
        <v>2765934</v>
      </c>
      <c r="D367" s="45" t="s">
        <v>38</v>
      </c>
      <c r="E367" s="46">
        <v>15</v>
      </c>
      <c r="F367" s="47">
        <v>105759</v>
      </c>
      <c r="G367" s="45" t="s">
        <v>41</v>
      </c>
      <c r="H367" s="48">
        <v>3.79</v>
      </c>
      <c r="I367" s="49">
        <v>20</v>
      </c>
      <c r="J367" s="50" t="s">
        <v>22</v>
      </c>
      <c r="K367" s="76" t="s">
        <v>152</v>
      </c>
      <c r="L367" s="77">
        <v>3.79</v>
      </c>
      <c r="M367" s="35">
        <v>20</v>
      </c>
      <c r="N367" s="35">
        <v>652877</v>
      </c>
      <c r="O367" s="35">
        <v>20</v>
      </c>
      <c r="P367" s="36">
        <v>44322</v>
      </c>
      <c r="Q367" s="35" t="s">
        <v>29</v>
      </c>
      <c r="R367" s="52">
        <f t="shared" si="5"/>
        <v>75.8</v>
      </c>
    </row>
    <row r="368" spans="1:18" s="18" customFormat="1" x14ac:dyDescent="0.2">
      <c r="A368" s="43" t="s">
        <v>414</v>
      </c>
      <c r="B368" s="43" t="s">
        <v>415</v>
      </c>
      <c r="C368" s="35">
        <v>2765934</v>
      </c>
      <c r="D368" s="45" t="s">
        <v>44</v>
      </c>
      <c r="E368" s="46">
        <v>21</v>
      </c>
      <c r="F368" s="47">
        <v>111341</v>
      </c>
      <c r="G368" s="45" t="s">
        <v>45</v>
      </c>
      <c r="H368" s="48">
        <v>13.47</v>
      </c>
      <c r="I368" s="64">
        <v>160</v>
      </c>
      <c r="J368" s="50" t="s">
        <v>22</v>
      </c>
      <c r="K368" s="76" t="s">
        <v>153</v>
      </c>
      <c r="L368" s="77">
        <v>13.47</v>
      </c>
      <c r="M368" s="64">
        <v>160</v>
      </c>
      <c r="N368" s="35">
        <v>653279</v>
      </c>
      <c r="O368" s="64">
        <v>160</v>
      </c>
      <c r="P368" s="36">
        <v>44322</v>
      </c>
      <c r="Q368" s="35" t="s">
        <v>29</v>
      </c>
      <c r="R368" s="52">
        <f t="shared" si="5"/>
        <v>2155.2000000000003</v>
      </c>
    </row>
    <row r="369" spans="1:18" s="18" customFormat="1" x14ac:dyDescent="0.2">
      <c r="A369" s="43" t="s">
        <v>416</v>
      </c>
      <c r="B369" s="75" t="s">
        <v>417</v>
      </c>
      <c r="C369" s="35">
        <v>3021378</v>
      </c>
      <c r="D369" s="45" t="s">
        <v>32</v>
      </c>
      <c r="E369" s="46">
        <v>11</v>
      </c>
      <c r="F369" s="47">
        <v>106330</v>
      </c>
      <c r="G369" s="45" t="s">
        <v>158</v>
      </c>
      <c r="H369" s="48">
        <v>7.51</v>
      </c>
      <c r="I369" s="49">
        <v>4500</v>
      </c>
      <c r="J369" s="50" t="s">
        <v>34</v>
      </c>
      <c r="K369" s="35" t="s">
        <v>35</v>
      </c>
      <c r="L369" s="60">
        <v>7.51</v>
      </c>
      <c r="M369" s="49">
        <v>4500</v>
      </c>
      <c r="N369" s="35">
        <v>611963</v>
      </c>
      <c r="O369" s="62">
        <v>4500</v>
      </c>
      <c r="P369" s="36">
        <v>44181</v>
      </c>
      <c r="Q369" s="35" t="s">
        <v>36</v>
      </c>
      <c r="R369" s="52">
        <f t="shared" si="5"/>
        <v>33795</v>
      </c>
    </row>
    <row r="370" spans="1:18" s="18" customFormat="1" x14ac:dyDescent="0.2">
      <c r="A370" s="43" t="s">
        <v>418</v>
      </c>
      <c r="B370" s="75" t="s">
        <v>419</v>
      </c>
      <c r="C370" s="35">
        <v>2079879</v>
      </c>
      <c r="D370" s="45" t="s">
        <v>44</v>
      </c>
      <c r="E370" s="46">
        <v>21</v>
      </c>
      <c r="F370" s="47">
        <v>111341</v>
      </c>
      <c r="G370" s="45" t="s">
        <v>45</v>
      </c>
      <c r="H370" s="48">
        <v>13.47</v>
      </c>
      <c r="I370" s="49">
        <v>60</v>
      </c>
      <c r="J370" s="50" t="s">
        <v>148</v>
      </c>
      <c r="K370" s="35" t="s">
        <v>156</v>
      </c>
      <c r="L370" s="60">
        <v>13.47</v>
      </c>
      <c r="M370" s="49">
        <v>60</v>
      </c>
      <c r="N370" s="35">
        <v>637568</v>
      </c>
      <c r="O370" s="49">
        <v>60</v>
      </c>
      <c r="P370" s="36">
        <v>44277</v>
      </c>
      <c r="Q370" s="35" t="s">
        <v>29</v>
      </c>
      <c r="R370" s="52">
        <f t="shared" si="5"/>
        <v>808.2</v>
      </c>
    </row>
    <row r="371" spans="1:18" s="18" customFormat="1" x14ac:dyDescent="0.2">
      <c r="A371" s="43" t="s">
        <v>418</v>
      </c>
      <c r="B371" s="75" t="s">
        <v>419</v>
      </c>
      <c r="C371" s="35">
        <v>2079879</v>
      </c>
      <c r="D371" s="45" t="s">
        <v>111</v>
      </c>
      <c r="E371" s="46">
        <v>9</v>
      </c>
      <c r="F371" s="47">
        <v>105937</v>
      </c>
      <c r="G371" s="45" t="s">
        <v>112</v>
      </c>
      <c r="H371" s="48">
        <v>1.77</v>
      </c>
      <c r="I371" s="49">
        <v>1500</v>
      </c>
      <c r="J371" s="50" t="s">
        <v>148</v>
      </c>
      <c r="K371" s="35" t="s">
        <v>157</v>
      </c>
      <c r="L371" s="60">
        <v>1.77</v>
      </c>
      <c r="M371" s="49">
        <v>1500</v>
      </c>
      <c r="N371" s="35">
        <v>625123</v>
      </c>
      <c r="O371" s="49">
        <v>1500</v>
      </c>
      <c r="P371" s="36">
        <v>44231</v>
      </c>
      <c r="Q371" s="35" t="s">
        <v>29</v>
      </c>
      <c r="R371" s="52">
        <f t="shared" si="5"/>
        <v>2655</v>
      </c>
    </row>
    <row r="372" spans="1:18" s="18" customFormat="1" ht="22.5" x14ac:dyDescent="0.2">
      <c r="A372" s="43" t="s">
        <v>418</v>
      </c>
      <c r="B372" s="75" t="s">
        <v>419</v>
      </c>
      <c r="C372" s="35">
        <v>2079879</v>
      </c>
      <c r="D372" s="45" t="s">
        <v>108</v>
      </c>
      <c r="E372" s="46">
        <v>6</v>
      </c>
      <c r="F372" s="47">
        <v>1283863</v>
      </c>
      <c r="G372" s="45" t="s">
        <v>88</v>
      </c>
      <c r="H372" s="48">
        <v>14.4</v>
      </c>
      <c r="I372" s="49">
        <v>100</v>
      </c>
      <c r="J372" s="50" t="s">
        <v>148</v>
      </c>
      <c r="K372" s="35" t="s">
        <v>420</v>
      </c>
      <c r="L372" s="60">
        <v>14.4</v>
      </c>
      <c r="M372" s="49">
        <v>100</v>
      </c>
      <c r="N372" s="35">
        <v>633328</v>
      </c>
      <c r="O372" s="49">
        <v>100</v>
      </c>
      <c r="P372" s="36">
        <v>44261</v>
      </c>
      <c r="Q372" s="35" t="s">
        <v>29</v>
      </c>
      <c r="R372" s="52">
        <f t="shared" si="5"/>
        <v>1440</v>
      </c>
    </row>
    <row r="373" spans="1:18" s="18" customFormat="1" ht="22.5" x14ac:dyDescent="0.2">
      <c r="A373" s="43" t="s">
        <v>418</v>
      </c>
      <c r="B373" s="75" t="s">
        <v>419</v>
      </c>
      <c r="C373" s="35">
        <v>2079879</v>
      </c>
      <c r="D373" s="45" t="s">
        <v>192</v>
      </c>
      <c r="E373" s="46">
        <v>6</v>
      </c>
      <c r="F373" s="47">
        <v>1283863</v>
      </c>
      <c r="G373" s="45" t="s">
        <v>88</v>
      </c>
      <c r="H373" s="48">
        <v>14.4</v>
      </c>
      <c r="I373" s="49">
        <v>100</v>
      </c>
      <c r="J373" s="50" t="s">
        <v>148</v>
      </c>
      <c r="K373" s="35" t="s">
        <v>421</v>
      </c>
      <c r="L373" s="60">
        <v>14.4</v>
      </c>
      <c r="M373" s="49">
        <v>100</v>
      </c>
      <c r="N373" s="35">
        <v>633275</v>
      </c>
      <c r="O373" s="49">
        <v>100</v>
      </c>
      <c r="P373" s="36">
        <v>44260</v>
      </c>
      <c r="Q373" s="35" t="s">
        <v>29</v>
      </c>
      <c r="R373" s="52">
        <f t="shared" si="5"/>
        <v>1440</v>
      </c>
    </row>
    <row r="374" spans="1:18" s="18" customFormat="1" x14ac:dyDescent="0.2">
      <c r="A374" s="43" t="s">
        <v>418</v>
      </c>
      <c r="B374" s="75" t="s">
        <v>419</v>
      </c>
      <c r="C374" s="35">
        <v>2079879</v>
      </c>
      <c r="D374" s="45" t="s">
        <v>32</v>
      </c>
      <c r="E374" s="46">
        <v>1</v>
      </c>
      <c r="F374" s="47">
        <v>107689</v>
      </c>
      <c r="G374" s="45" t="s">
        <v>422</v>
      </c>
      <c r="H374" s="48">
        <v>12.42</v>
      </c>
      <c r="I374" s="49">
        <v>150</v>
      </c>
      <c r="J374" s="50" t="s">
        <v>148</v>
      </c>
      <c r="K374" s="35" t="s">
        <v>149</v>
      </c>
      <c r="L374" s="60">
        <v>12.42</v>
      </c>
      <c r="M374" s="49">
        <v>150</v>
      </c>
      <c r="N374" s="35">
        <v>618841</v>
      </c>
      <c r="O374" s="49">
        <v>150</v>
      </c>
      <c r="P374" s="36">
        <v>44211</v>
      </c>
      <c r="Q374" s="35" t="s">
        <v>29</v>
      </c>
      <c r="R374" s="52">
        <f t="shared" si="5"/>
        <v>1863</v>
      </c>
    </row>
    <row r="375" spans="1:18" s="18" customFormat="1" x14ac:dyDescent="0.2">
      <c r="A375" s="43" t="s">
        <v>418</v>
      </c>
      <c r="B375" s="75" t="s">
        <v>419</v>
      </c>
      <c r="C375" s="35">
        <v>2079879</v>
      </c>
      <c r="D375" s="45" t="s">
        <v>32</v>
      </c>
      <c r="E375" s="46">
        <v>2</v>
      </c>
      <c r="F375" s="47">
        <v>951285</v>
      </c>
      <c r="G375" s="45" t="s">
        <v>55</v>
      </c>
      <c r="H375" s="48">
        <v>18</v>
      </c>
      <c r="I375" s="49">
        <v>100</v>
      </c>
      <c r="J375" s="50" t="s">
        <v>148</v>
      </c>
      <c r="K375" s="35" t="s">
        <v>149</v>
      </c>
      <c r="L375" s="60">
        <v>18</v>
      </c>
      <c r="M375" s="49">
        <v>100</v>
      </c>
      <c r="N375" s="35">
        <v>618841</v>
      </c>
      <c r="O375" s="49">
        <v>100</v>
      </c>
      <c r="P375" s="36">
        <v>44211</v>
      </c>
      <c r="Q375" s="35" t="s">
        <v>29</v>
      </c>
      <c r="R375" s="52">
        <f t="shared" si="5"/>
        <v>1800</v>
      </c>
    </row>
    <row r="376" spans="1:18" s="18" customFormat="1" x14ac:dyDescent="0.2">
      <c r="A376" s="43" t="s">
        <v>418</v>
      </c>
      <c r="B376" s="75" t="s">
        <v>419</v>
      </c>
      <c r="C376" s="35">
        <v>2079879</v>
      </c>
      <c r="D376" s="45" t="s">
        <v>32</v>
      </c>
      <c r="E376" s="46">
        <v>10</v>
      </c>
      <c r="F376" s="47">
        <v>110361</v>
      </c>
      <c r="G376" s="45" t="s">
        <v>33</v>
      </c>
      <c r="H376" s="48">
        <v>12.3</v>
      </c>
      <c r="I376" s="49">
        <v>30</v>
      </c>
      <c r="J376" s="50" t="s">
        <v>148</v>
      </c>
      <c r="K376" s="35" t="s">
        <v>149</v>
      </c>
      <c r="L376" s="60">
        <v>12.3</v>
      </c>
      <c r="M376" s="49">
        <v>25</v>
      </c>
      <c r="N376" s="35">
        <v>618842</v>
      </c>
      <c r="O376" s="49">
        <v>25</v>
      </c>
      <c r="P376" s="36">
        <v>44211</v>
      </c>
      <c r="Q376" s="35" t="s">
        <v>29</v>
      </c>
      <c r="R376" s="52">
        <f t="shared" ref="R376:R387" si="6">O376*L376</f>
        <v>307.5</v>
      </c>
    </row>
    <row r="377" spans="1:18" s="18" customFormat="1" x14ac:dyDescent="0.2">
      <c r="A377" s="43" t="s">
        <v>418</v>
      </c>
      <c r="B377" s="75" t="s">
        <v>419</v>
      </c>
      <c r="C377" s="35">
        <v>2079879</v>
      </c>
      <c r="D377" s="45" t="s">
        <v>32</v>
      </c>
      <c r="E377" s="46">
        <v>11</v>
      </c>
      <c r="F377" s="47">
        <v>106330</v>
      </c>
      <c r="G377" s="45" t="s">
        <v>158</v>
      </c>
      <c r="H377" s="48">
        <v>7.51</v>
      </c>
      <c r="I377" s="49">
        <v>400</v>
      </c>
      <c r="J377" s="50" t="s">
        <v>148</v>
      </c>
      <c r="K377" s="35" t="s">
        <v>149</v>
      </c>
      <c r="L377" s="60">
        <v>7.51</v>
      </c>
      <c r="M377" s="49">
        <v>400</v>
      </c>
      <c r="N377" s="35">
        <v>618842</v>
      </c>
      <c r="O377" s="49">
        <v>400</v>
      </c>
      <c r="P377" s="36">
        <v>44211</v>
      </c>
      <c r="Q377" s="35" t="s">
        <v>29</v>
      </c>
      <c r="R377" s="52">
        <f t="shared" si="6"/>
        <v>3004</v>
      </c>
    </row>
    <row r="378" spans="1:18" s="18" customFormat="1" x14ac:dyDescent="0.2">
      <c r="A378" s="43" t="s">
        <v>418</v>
      </c>
      <c r="B378" s="75" t="s">
        <v>419</v>
      </c>
      <c r="C378" s="35">
        <v>2079879</v>
      </c>
      <c r="D378" s="45" t="s">
        <v>32</v>
      </c>
      <c r="E378" s="46">
        <v>15</v>
      </c>
      <c r="F378" s="47">
        <v>103500</v>
      </c>
      <c r="G378" s="45" t="s">
        <v>48</v>
      </c>
      <c r="H378" s="48">
        <v>2.09</v>
      </c>
      <c r="I378" s="49">
        <v>50</v>
      </c>
      <c r="J378" s="50" t="s">
        <v>148</v>
      </c>
      <c r="K378" s="35" t="s">
        <v>149</v>
      </c>
      <c r="L378" s="60">
        <v>2.09</v>
      </c>
      <c r="M378" s="49">
        <v>50</v>
      </c>
      <c r="N378" s="35">
        <v>633275</v>
      </c>
      <c r="O378" s="49">
        <v>50</v>
      </c>
      <c r="P378" s="36">
        <v>44260</v>
      </c>
      <c r="Q378" s="35" t="s">
        <v>29</v>
      </c>
      <c r="R378" s="52">
        <f t="shared" si="6"/>
        <v>104.5</v>
      </c>
    </row>
    <row r="379" spans="1:18" s="18" customFormat="1" x14ac:dyDescent="0.2">
      <c r="A379" s="43" t="s">
        <v>423</v>
      </c>
      <c r="B379" s="75" t="s">
        <v>424</v>
      </c>
      <c r="C379" s="35">
        <v>2699915</v>
      </c>
      <c r="D379" s="45" t="s">
        <v>44</v>
      </c>
      <c r="E379" s="46">
        <v>21</v>
      </c>
      <c r="F379" s="47">
        <v>111341</v>
      </c>
      <c r="G379" s="45" t="s">
        <v>45</v>
      </c>
      <c r="H379" s="48">
        <v>13.47</v>
      </c>
      <c r="I379" s="49">
        <v>19</v>
      </c>
      <c r="J379" s="50" t="s">
        <v>425</v>
      </c>
      <c r="K379" s="35" t="s">
        <v>426</v>
      </c>
      <c r="L379" s="60">
        <v>13.47</v>
      </c>
      <c r="M379" s="49">
        <v>10</v>
      </c>
      <c r="N379" s="35">
        <v>661784</v>
      </c>
      <c r="O379" s="35">
        <v>10</v>
      </c>
      <c r="P379" s="36">
        <v>44347</v>
      </c>
      <c r="Q379" s="54" t="s">
        <v>82</v>
      </c>
      <c r="R379" s="52">
        <f t="shared" si="6"/>
        <v>134.70000000000002</v>
      </c>
    </row>
    <row r="380" spans="1:18" s="18" customFormat="1" ht="22.5" x14ac:dyDescent="0.2">
      <c r="A380" s="43" t="s">
        <v>423</v>
      </c>
      <c r="B380" s="75" t="s">
        <v>424</v>
      </c>
      <c r="C380" s="35">
        <v>2699915</v>
      </c>
      <c r="D380" s="45" t="s">
        <v>108</v>
      </c>
      <c r="E380" s="46">
        <v>6</v>
      </c>
      <c r="F380" s="47">
        <v>1283863</v>
      </c>
      <c r="G380" s="45" t="s">
        <v>88</v>
      </c>
      <c r="H380" s="48">
        <v>14.4</v>
      </c>
      <c r="I380" s="49">
        <v>81</v>
      </c>
      <c r="J380" s="50" t="s">
        <v>425</v>
      </c>
      <c r="K380" s="35" t="s">
        <v>427</v>
      </c>
      <c r="L380" s="60">
        <v>14.4</v>
      </c>
      <c r="M380" s="49">
        <v>80</v>
      </c>
      <c r="N380" s="35">
        <v>632079</v>
      </c>
      <c r="O380" s="35">
        <v>80</v>
      </c>
      <c r="P380" s="36">
        <v>44252</v>
      </c>
      <c r="Q380" s="35" t="s">
        <v>29</v>
      </c>
      <c r="R380" s="52">
        <f t="shared" si="6"/>
        <v>1152</v>
      </c>
    </row>
    <row r="381" spans="1:18" s="18" customFormat="1" x14ac:dyDescent="0.2">
      <c r="A381" s="43" t="s">
        <v>423</v>
      </c>
      <c r="B381" s="75" t="s">
        <v>424</v>
      </c>
      <c r="C381" s="35">
        <v>2699915</v>
      </c>
      <c r="D381" s="45" t="s">
        <v>32</v>
      </c>
      <c r="E381" s="46">
        <v>1</v>
      </c>
      <c r="F381" s="47">
        <v>107689</v>
      </c>
      <c r="G381" s="45" t="s">
        <v>422</v>
      </c>
      <c r="H381" s="48">
        <v>12.42</v>
      </c>
      <c r="I381" s="49">
        <v>624</v>
      </c>
      <c r="J381" s="50" t="s">
        <v>425</v>
      </c>
      <c r="K381" s="35" t="s">
        <v>428</v>
      </c>
      <c r="L381" s="60">
        <v>12.42</v>
      </c>
      <c r="M381" s="49">
        <v>600</v>
      </c>
      <c r="N381" s="35">
        <v>632083</v>
      </c>
      <c r="O381" s="35">
        <v>600</v>
      </c>
      <c r="P381" s="36">
        <v>44252</v>
      </c>
      <c r="Q381" s="35" t="s">
        <v>29</v>
      </c>
      <c r="R381" s="52">
        <f t="shared" si="6"/>
        <v>7452</v>
      </c>
    </row>
    <row r="382" spans="1:18" s="18" customFormat="1" x14ac:dyDescent="0.2">
      <c r="A382" s="43" t="s">
        <v>423</v>
      </c>
      <c r="B382" s="75" t="s">
        <v>424</v>
      </c>
      <c r="C382" s="35">
        <v>2699915</v>
      </c>
      <c r="D382" s="45" t="s">
        <v>32</v>
      </c>
      <c r="E382" s="46">
        <v>10</v>
      </c>
      <c r="F382" s="47">
        <v>110361</v>
      </c>
      <c r="G382" s="45" t="s">
        <v>33</v>
      </c>
      <c r="H382" s="48">
        <v>12.3</v>
      </c>
      <c r="I382" s="49">
        <v>90</v>
      </c>
      <c r="J382" s="50" t="s">
        <v>425</v>
      </c>
      <c r="K382" s="35" t="s">
        <v>428</v>
      </c>
      <c r="L382" s="60">
        <v>12.3</v>
      </c>
      <c r="M382" s="49">
        <v>75</v>
      </c>
      <c r="N382" s="35">
        <v>632079</v>
      </c>
      <c r="O382" s="49">
        <v>75</v>
      </c>
      <c r="P382" s="36">
        <v>44252</v>
      </c>
      <c r="Q382" s="35" t="s">
        <v>29</v>
      </c>
      <c r="R382" s="52">
        <f t="shared" si="6"/>
        <v>922.5</v>
      </c>
    </row>
    <row r="383" spans="1:18" s="18" customFormat="1" x14ac:dyDescent="0.2">
      <c r="A383" s="117" t="s">
        <v>423</v>
      </c>
      <c r="B383" s="118" t="s">
        <v>424</v>
      </c>
      <c r="C383" s="119">
        <v>2699915</v>
      </c>
      <c r="D383" s="120" t="s">
        <v>32</v>
      </c>
      <c r="E383" s="121">
        <v>11</v>
      </c>
      <c r="F383" s="122">
        <v>106330</v>
      </c>
      <c r="G383" s="120" t="s">
        <v>158</v>
      </c>
      <c r="H383" s="123">
        <v>7.51</v>
      </c>
      <c r="I383" s="124">
        <v>744</v>
      </c>
      <c r="J383" s="50" t="s">
        <v>425</v>
      </c>
      <c r="K383" s="119" t="s">
        <v>428</v>
      </c>
      <c r="L383" s="125">
        <v>7.51</v>
      </c>
      <c r="M383" s="124">
        <v>725</v>
      </c>
      <c r="N383" s="119">
        <v>632079</v>
      </c>
      <c r="O383" s="124">
        <v>725</v>
      </c>
      <c r="P383" s="126">
        <v>44252</v>
      </c>
      <c r="Q383" s="35" t="s">
        <v>29</v>
      </c>
      <c r="R383" s="52">
        <f t="shared" si="6"/>
        <v>5444.75</v>
      </c>
    </row>
    <row r="384" spans="1:18" s="18" customFormat="1" x14ac:dyDescent="0.2">
      <c r="A384" s="43" t="s">
        <v>423</v>
      </c>
      <c r="B384" s="75" t="s">
        <v>424</v>
      </c>
      <c r="C384" s="35">
        <v>2699915</v>
      </c>
      <c r="D384" s="45" t="s">
        <v>32</v>
      </c>
      <c r="E384" s="46">
        <v>15</v>
      </c>
      <c r="F384" s="47">
        <v>103500</v>
      </c>
      <c r="G384" s="45" t="s">
        <v>48</v>
      </c>
      <c r="H384" s="48">
        <v>2.09</v>
      </c>
      <c r="I384" s="49">
        <v>2346</v>
      </c>
      <c r="J384" s="50" t="s">
        <v>425</v>
      </c>
      <c r="K384" s="35" t="s">
        <v>428</v>
      </c>
      <c r="L384" s="60">
        <v>2.09</v>
      </c>
      <c r="M384" s="49">
        <v>2300</v>
      </c>
      <c r="N384" s="35">
        <v>632079</v>
      </c>
      <c r="O384" s="49">
        <v>2300</v>
      </c>
      <c r="P384" s="36">
        <v>44252</v>
      </c>
      <c r="Q384" s="35" t="s">
        <v>29</v>
      </c>
      <c r="R384" s="52">
        <f t="shared" si="6"/>
        <v>4807</v>
      </c>
    </row>
    <row r="385" spans="1:18" s="18" customFormat="1" x14ac:dyDescent="0.2">
      <c r="A385" s="43" t="s">
        <v>423</v>
      </c>
      <c r="B385" s="43" t="s">
        <v>424</v>
      </c>
      <c r="C385" s="35">
        <v>2699915</v>
      </c>
      <c r="D385" s="45" t="s">
        <v>51</v>
      </c>
      <c r="E385" s="46">
        <v>9</v>
      </c>
      <c r="F385" s="47">
        <v>110361</v>
      </c>
      <c r="G385" s="45" t="s">
        <v>33</v>
      </c>
      <c r="H385" s="48">
        <v>12</v>
      </c>
      <c r="I385" s="49">
        <v>300</v>
      </c>
      <c r="J385" s="50" t="s">
        <v>131</v>
      </c>
      <c r="K385" s="69" t="s">
        <v>136</v>
      </c>
      <c r="L385" s="71">
        <v>12</v>
      </c>
      <c r="M385" s="72">
        <v>300</v>
      </c>
      <c r="N385" s="35">
        <v>647823</v>
      </c>
      <c r="O385" s="72">
        <v>300</v>
      </c>
      <c r="P385" s="36">
        <v>44313</v>
      </c>
      <c r="Q385" s="35" t="s">
        <v>29</v>
      </c>
      <c r="R385" s="52">
        <f t="shared" si="6"/>
        <v>3600</v>
      </c>
    </row>
    <row r="386" spans="1:18" s="18" customFormat="1" ht="22.5" x14ac:dyDescent="0.2">
      <c r="A386" s="43" t="s">
        <v>423</v>
      </c>
      <c r="B386" s="43" t="s">
        <v>424</v>
      </c>
      <c r="C386" s="35">
        <v>2699915</v>
      </c>
      <c r="D386" s="45" t="s">
        <v>38</v>
      </c>
      <c r="E386" s="46">
        <v>10</v>
      </c>
      <c r="F386" s="47">
        <v>106330</v>
      </c>
      <c r="G386" s="45" t="s">
        <v>65</v>
      </c>
      <c r="H386" s="48">
        <v>4.3899999999999997</v>
      </c>
      <c r="I386" s="49">
        <v>12000</v>
      </c>
      <c r="J386" s="50" t="s">
        <v>131</v>
      </c>
      <c r="K386" s="69" t="s">
        <v>139</v>
      </c>
      <c r="L386" s="70">
        <v>4.3899999999999997</v>
      </c>
      <c r="M386" s="49">
        <v>12000</v>
      </c>
      <c r="N386" s="35">
        <v>650750</v>
      </c>
      <c r="O386" s="49">
        <v>12000</v>
      </c>
      <c r="P386" s="36">
        <v>44315</v>
      </c>
      <c r="Q386" s="35" t="s">
        <v>29</v>
      </c>
      <c r="R386" s="52">
        <f t="shared" si="6"/>
        <v>52679.999999999993</v>
      </c>
    </row>
    <row r="387" spans="1:18" s="18" customFormat="1" x14ac:dyDescent="0.2">
      <c r="A387" s="43" t="s">
        <v>423</v>
      </c>
      <c r="B387" s="43" t="s">
        <v>424</v>
      </c>
      <c r="C387" s="35">
        <v>2699915</v>
      </c>
      <c r="D387" s="45" t="s">
        <v>38</v>
      </c>
      <c r="E387" s="46">
        <v>16</v>
      </c>
      <c r="F387" s="47">
        <v>1241575</v>
      </c>
      <c r="G387" s="45" t="s">
        <v>42</v>
      </c>
      <c r="H387" s="48">
        <v>5</v>
      </c>
      <c r="I387" s="49">
        <v>800</v>
      </c>
      <c r="J387" s="50" t="s">
        <v>131</v>
      </c>
      <c r="K387" s="66" t="s">
        <v>139</v>
      </c>
      <c r="L387" s="67">
        <v>5</v>
      </c>
      <c r="M387" s="49">
        <v>800</v>
      </c>
      <c r="N387" s="35">
        <v>650744</v>
      </c>
      <c r="O387" s="49">
        <v>800</v>
      </c>
      <c r="P387" s="36">
        <v>44315</v>
      </c>
      <c r="Q387" s="35" t="s">
        <v>29</v>
      </c>
      <c r="R387" s="52">
        <f t="shared" si="6"/>
        <v>4000</v>
      </c>
    </row>
    <row r="388" spans="1:18" ht="11.25" customHeight="1" x14ac:dyDescent="0.2"/>
    <row r="389" spans="1:18" ht="11.25" customHeight="1" x14ac:dyDescent="0.2"/>
    <row r="390" spans="1:18" ht="11.25" customHeight="1" x14ac:dyDescent="0.2"/>
    <row r="391" spans="1:18" ht="11.25" customHeight="1" x14ac:dyDescent="0.2"/>
    <row r="392" spans="1:18" ht="11.25" customHeight="1" x14ac:dyDescent="0.2"/>
    <row r="393" spans="1:18" ht="11.25" customHeight="1" x14ac:dyDescent="0.2"/>
    <row r="394" spans="1:18" ht="11.25" customHeight="1" x14ac:dyDescent="0.2"/>
    <row r="395" spans="1:18" ht="11.25" customHeight="1" x14ac:dyDescent="0.2"/>
    <row r="396" spans="1:18" ht="11.25" customHeight="1" x14ac:dyDescent="0.2"/>
    <row r="397" spans="1:18" ht="11.25" customHeight="1" x14ac:dyDescent="0.2"/>
    <row r="398" spans="1:18" ht="11.25" customHeight="1" x14ac:dyDescent="0.2"/>
    <row r="399" spans="1:18" ht="11.25" customHeight="1" x14ac:dyDescent="0.2"/>
    <row r="400" spans="1:18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  <row r="605" ht="11.25" customHeight="1" x14ac:dyDescent="0.2"/>
    <row r="606" ht="11.25" customHeight="1" x14ac:dyDescent="0.2"/>
    <row r="607" ht="11.25" customHeight="1" x14ac:dyDescent="0.2"/>
    <row r="608" ht="11.25" customHeight="1" x14ac:dyDescent="0.2"/>
    <row r="609" ht="11.25" customHeight="1" x14ac:dyDescent="0.2"/>
    <row r="610" ht="11.25" customHeight="1" x14ac:dyDescent="0.2"/>
    <row r="611" ht="11.25" customHeight="1" x14ac:dyDescent="0.2"/>
    <row r="612" ht="11.25" customHeight="1" x14ac:dyDescent="0.2"/>
    <row r="613" ht="11.25" customHeight="1" x14ac:dyDescent="0.2"/>
    <row r="614" ht="11.25" customHeight="1" x14ac:dyDescent="0.2"/>
    <row r="615" ht="11.25" customHeight="1" x14ac:dyDescent="0.2"/>
    <row r="616" ht="11.25" customHeight="1" x14ac:dyDescent="0.2"/>
    <row r="617" ht="11.25" customHeight="1" x14ac:dyDescent="0.2"/>
    <row r="618" ht="11.25" customHeight="1" x14ac:dyDescent="0.2"/>
    <row r="619" ht="11.25" customHeight="1" x14ac:dyDescent="0.2"/>
    <row r="620" ht="11.25" customHeight="1" x14ac:dyDescent="0.2"/>
    <row r="621" ht="11.25" customHeight="1" x14ac:dyDescent="0.2"/>
    <row r="622" ht="11.25" customHeight="1" x14ac:dyDescent="0.2"/>
    <row r="623" ht="11.25" customHeight="1" x14ac:dyDescent="0.2"/>
    <row r="624" ht="11.25" customHeight="1" x14ac:dyDescent="0.2"/>
    <row r="625" ht="11.25" customHeight="1" x14ac:dyDescent="0.2"/>
    <row r="626" ht="11.25" customHeight="1" x14ac:dyDescent="0.2"/>
    <row r="627" ht="11.25" customHeight="1" x14ac:dyDescent="0.2"/>
    <row r="628" ht="11.25" customHeight="1" x14ac:dyDescent="0.2"/>
    <row r="629" ht="11.25" customHeight="1" x14ac:dyDescent="0.2"/>
    <row r="630" ht="11.25" customHeight="1" x14ac:dyDescent="0.2"/>
    <row r="631" ht="11.25" customHeight="1" x14ac:dyDescent="0.2"/>
    <row r="632" ht="11.25" customHeight="1" x14ac:dyDescent="0.2"/>
    <row r="633" ht="11.25" customHeight="1" x14ac:dyDescent="0.2"/>
    <row r="634" ht="11.25" customHeight="1" x14ac:dyDescent="0.2"/>
    <row r="635" ht="11.25" customHeight="1" x14ac:dyDescent="0.2"/>
    <row r="636" ht="11.25" customHeight="1" x14ac:dyDescent="0.2"/>
    <row r="637" ht="11.25" customHeight="1" x14ac:dyDescent="0.2"/>
    <row r="638" ht="11.25" customHeight="1" x14ac:dyDescent="0.2"/>
    <row r="639" ht="11.25" customHeight="1" x14ac:dyDescent="0.2"/>
    <row r="640" ht="11.25" customHeight="1" x14ac:dyDescent="0.2"/>
    <row r="641" ht="11.25" customHeight="1" x14ac:dyDescent="0.2"/>
    <row r="642" ht="11.25" customHeight="1" x14ac:dyDescent="0.2"/>
    <row r="643" ht="11.25" customHeight="1" x14ac:dyDescent="0.2"/>
    <row r="644" ht="11.25" customHeight="1" x14ac:dyDescent="0.2"/>
    <row r="645" ht="11.25" customHeight="1" x14ac:dyDescent="0.2"/>
    <row r="646" ht="11.25" customHeight="1" x14ac:dyDescent="0.2"/>
    <row r="647" ht="11.25" customHeight="1" x14ac:dyDescent="0.2"/>
    <row r="648" ht="11.25" customHeight="1" x14ac:dyDescent="0.2"/>
    <row r="649" ht="11.25" customHeight="1" x14ac:dyDescent="0.2"/>
    <row r="650" ht="11.25" customHeight="1" x14ac:dyDescent="0.2"/>
    <row r="651" ht="11.25" customHeight="1" x14ac:dyDescent="0.2"/>
    <row r="652" ht="11.25" customHeight="1" x14ac:dyDescent="0.2"/>
    <row r="653" ht="11.25" customHeight="1" x14ac:dyDescent="0.2"/>
    <row r="654" ht="11.25" customHeight="1" x14ac:dyDescent="0.2"/>
    <row r="655" ht="11.25" customHeight="1" x14ac:dyDescent="0.2"/>
    <row r="656" ht="11.25" customHeight="1" x14ac:dyDescent="0.2"/>
    <row r="657" ht="11.25" customHeight="1" x14ac:dyDescent="0.2"/>
    <row r="658" ht="11.25" customHeight="1" x14ac:dyDescent="0.2"/>
    <row r="659" ht="11.25" customHeight="1" x14ac:dyDescent="0.2"/>
    <row r="660" ht="11.25" customHeight="1" x14ac:dyDescent="0.2"/>
    <row r="661" ht="11.25" customHeight="1" x14ac:dyDescent="0.2"/>
    <row r="662" ht="11.25" customHeight="1" x14ac:dyDescent="0.2"/>
    <row r="663" ht="11.25" customHeight="1" x14ac:dyDescent="0.2"/>
    <row r="664" ht="11.25" customHeight="1" x14ac:dyDescent="0.2"/>
    <row r="665" ht="11.25" customHeight="1" x14ac:dyDescent="0.2"/>
    <row r="666" ht="11.25" customHeight="1" x14ac:dyDescent="0.2"/>
    <row r="667" ht="11.25" customHeight="1" x14ac:dyDescent="0.2"/>
    <row r="668" ht="11.25" customHeight="1" x14ac:dyDescent="0.2"/>
    <row r="669" ht="11.25" customHeight="1" x14ac:dyDescent="0.2"/>
    <row r="670" ht="11.25" customHeight="1" x14ac:dyDescent="0.2"/>
    <row r="671" ht="11.25" customHeight="1" x14ac:dyDescent="0.2"/>
    <row r="672" ht="11.25" customHeight="1" x14ac:dyDescent="0.2"/>
    <row r="673" ht="11.25" customHeight="1" x14ac:dyDescent="0.2"/>
    <row r="674" ht="11.25" customHeight="1" x14ac:dyDescent="0.2"/>
    <row r="675" ht="11.25" customHeight="1" x14ac:dyDescent="0.2"/>
    <row r="676" ht="11.25" customHeight="1" x14ac:dyDescent="0.2"/>
    <row r="677" ht="11.25" customHeight="1" x14ac:dyDescent="0.2"/>
    <row r="678" ht="11.25" customHeight="1" x14ac:dyDescent="0.2"/>
    <row r="679" ht="11.25" customHeight="1" x14ac:dyDescent="0.2"/>
    <row r="680" ht="11.25" customHeight="1" x14ac:dyDescent="0.2"/>
    <row r="681" ht="11.25" customHeight="1" x14ac:dyDescent="0.2"/>
    <row r="682" ht="11.25" customHeight="1" x14ac:dyDescent="0.2"/>
    <row r="683" ht="11.25" customHeight="1" x14ac:dyDescent="0.2"/>
    <row r="684" ht="11.25" customHeight="1" x14ac:dyDescent="0.2"/>
    <row r="685" ht="11.25" customHeight="1" x14ac:dyDescent="0.2"/>
    <row r="686" ht="11.25" customHeight="1" x14ac:dyDescent="0.2"/>
    <row r="687" ht="11.25" customHeight="1" x14ac:dyDescent="0.2"/>
    <row r="688" ht="11.25" customHeight="1" x14ac:dyDescent="0.2"/>
    <row r="689" ht="11.25" customHeight="1" x14ac:dyDescent="0.2"/>
    <row r="690" ht="11.25" customHeight="1" x14ac:dyDescent="0.2"/>
    <row r="691" ht="11.25" customHeight="1" x14ac:dyDescent="0.2"/>
    <row r="692" ht="11.25" customHeight="1" x14ac:dyDescent="0.2"/>
    <row r="693" ht="11.25" customHeight="1" x14ac:dyDescent="0.2"/>
    <row r="694" ht="11.25" customHeight="1" x14ac:dyDescent="0.2"/>
    <row r="695" ht="11.25" customHeight="1" x14ac:dyDescent="0.2"/>
    <row r="696" ht="11.25" customHeight="1" x14ac:dyDescent="0.2"/>
    <row r="697" ht="11.25" customHeight="1" x14ac:dyDescent="0.2"/>
    <row r="698" ht="11.25" customHeight="1" x14ac:dyDescent="0.2"/>
    <row r="699" ht="11.25" customHeight="1" x14ac:dyDescent="0.2"/>
    <row r="700" ht="11.25" customHeight="1" x14ac:dyDescent="0.2"/>
    <row r="701" ht="11.25" customHeight="1" x14ac:dyDescent="0.2"/>
    <row r="702" ht="11.25" customHeight="1" x14ac:dyDescent="0.2"/>
    <row r="703" ht="11.25" customHeight="1" x14ac:dyDescent="0.2"/>
    <row r="704" ht="11.25" customHeight="1" x14ac:dyDescent="0.2"/>
    <row r="705" ht="11.25" customHeight="1" x14ac:dyDescent="0.2"/>
    <row r="706" ht="11.25" customHeight="1" x14ac:dyDescent="0.2"/>
    <row r="707" ht="11.25" customHeight="1" x14ac:dyDescent="0.2"/>
    <row r="708" ht="11.25" customHeight="1" x14ac:dyDescent="0.2"/>
    <row r="709" ht="11.25" customHeight="1" x14ac:dyDescent="0.2"/>
    <row r="710" ht="11.25" customHeight="1" x14ac:dyDescent="0.2"/>
    <row r="711" ht="11.25" customHeight="1" x14ac:dyDescent="0.2"/>
    <row r="712" ht="11.25" customHeight="1" x14ac:dyDescent="0.2"/>
    <row r="713" ht="11.25" customHeight="1" x14ac:dyDescent="0.2"/>
    <row r="714" ht="11.25" customHeight="1" x14ac:dyDescent="0.2"/>
    <row r="715" ht="11.25" customHeight="1" x14ac:dyDescent="0.2"/>
    <row r="716" ht="11.25" customHeight="1" x14ac:dyDescent="0.2"/>
    <row r="717" ht="11.25" customHeight="1" x14ac:dyDescent="0.2"/>
    <row r="718" ht="11.25" customHeight="1" x14ac:dyDescent="0.2"/>
    <row r="719" ht="11.25" customHeight="1" x14ac:dyDescent="0.2"/>
    <row r="720" ht="11.25" customHeight="1" x14ac:dyDescent="0.2"/>
    <row r="721" ht="11.25" customHeight="1" x14ac:dyDescent="0.2"/>
    <row r="722" ht="11.25" customHeight="1" x14ac:dyDescent="0.2"/>
    <row r="723" ht="11.25" customHeight="1" x14ac:dyDescent="0.2"/>
    <row r="724" ht="11.25" customHeight="1" x14ac:dyDescent="0.2"/>
    <row r="725" ht="11.25" customHeight="1" x14ac:dyDescent="0.2"/>
    <row r="726" ht="11.25" customHeight="1" x14ac:dyDescent="0.2"/>
    <row r="727" ht="11.25" customHeight="1" x14ac:dyDescent="0.2"/>
    <row r="728" ht="11.25" customHeight="1" x14ac:dyDescent="0.2"/>
    <row r="729" ht="11.25" customHeight="1" x14ac:dyDescent="0.2"/>
    <row r="730" ht="11.25" customHeight="1" x14ac:dyDescent="0.2"/>
    <row r="731" ht="11.25" customHeight="1" x14ac:dyDescent="0.2"/>
    <row r="732" ht="11.25" customHeight="1" x14ac:dyDescent="0.2"/>
    <row r="733" ht="11.25" customHeight="1" x14ac:dyDescent="0.2"/>
    <row r="734" ht="11.25" customHeight="1" x14ac:dyDescent="0.2"/>
    <row r="735" ht="11.25" customHeight="1" x14ac:dyDescent="0.2"/>
    <row r="736" ht="11.25" customHeight="1" x14ac:dyDescent="0.2"/>
    <row r="737" ht="11.25" customHeight="1" x14ac:dyDescent="0.2"/>
    <row r="738" ht="11.25" customHeight="1" x14ac:dyDescent="0.2"/>
    <row r="739" ht="11.25" customHeight="1" x14ac:dyDescent="0.2"/>
    <row r="740" ht="11.25" customHeight="1" x14ac:dyDescent="0.2"/>
    <row r="741" ht="11.25" customHeight="1" x14ac:dyDescent="0.2"/>
    <row r="742" ht="11.25" customHeight="1" x14ac:dyDescent="0.2"/>
    <row r="743" ht="11.25" customHeight="1" x14ac:dyDescent="0.2"/>
    <row r="744" ht="11.25" customHeight="1" x14ac:dyDescent="0.2"/>
    <row r="745" ht="11.25" customHeight="1" x14ac:dyDescent="0.2"/>
    <row r="746" ht="11.25" customHeight="1" x14ac:dyDescent="0.2"/>
    <row r="747" ht="11.25" customHeight="1" x14ac:dyDescent="0.2"/>
    <row r="748" ht="11.25" customHeight="1" x14ac:dyDescent="0.2"/>
    <row r="749" ht="11.25" customHeight="1" x14ac:dyDescent="0.2"/>
    <row r="750" ht="11.25" customHeight="1" x14ac:dyDescent="0.2"/>
    <row r="751" ht="11.25" customHeight="1" x14ac:dyDescent="0.2"/>
    <row r="752" ht="11.25" customHeight="1" x14ac:dyDescent="0.2"/>
    <row r="753" ht="11.25" customHeight="1" x14ac:dyDescent="0.2"/>
    <row r="754" ht="11.25" customHeight="1" x14ac:dyDescent="0.2"/>
    <row r="755" ht="11.25" customHeight="1" x14ac:dyDescent="0.2"/>
    <row r="756" ht="11.25" customHeight="1" x14ac:dyDescent="0.2"/>
    <row r="757" ht="11.25" customHeight="1" x14ac:dyDescent="0.2"/>
    <row r="758" ht="11.25" customHeight="1" x14ac:dyDescent="0.2"/>
    <row r="759" ht="11.25" customHeight="1" x14ac:dyDescent="0.2"/>
    <row r="760" ht="11.25" customHeight="1" x14ac:dyDescent="0.2"/>
    <row r="761" ht="11.25" customHeight="1" x14ac:dyDescent="0.2"/>
    <row r="762" ht="11.25" customHeight="1" x14ac:dyDescent="0.2"/>
    <row r="763" ht="11.25" customHeight="1" x14ac:dyDescent="0.2"/>
    <row r="764" ht="11.25" customHeight="1" x14ac:dyDescent="0.2"/>
    <row r="765" ht="11.25" customHeight="1" x14ac:dyDescent="0.2"/>
    <row r="766" ht="11.25" customHeight="1" x14ac:dyDescent="0.2"/>
    <row r="767" ht="11.25" customHeight="1" x14ac:dyDescent="0.2"/>
    <row r="768" ht="11.25" customHeight="1" x14ac:dyDescent="0.2"/>
    <row r="769" ht="11.25" customHeight="1" x14ac:dyDescent="0.2"/>
    <row r="770" ht="11.25" customHeight="1" x14ac:dyDescent="0.2"/>
    <row r="771" ht="11.25" customHeight="1" x14ac:dyDescent="0.2"/>
    <row r="772" ht="11.25" customHeight="1" x14ac:dyDescent="0.2"/>
    <row r="773" ht="11.25" customHeight="1" x14ac:dyDescent="0.2"/>
    <row r="774" ht="11.25" customHeight="1" x14ac:dyDescent="0.2"/>
    <row r="775" ht="11.25" customHeight="1" x14ac:dyDescent="0.2"/>
    <row r="776" ht="11.25" customHeight="1" x14ac:dyDescent="0.2"/>
    <row r="777" ht="11.25" customHeight="1" x14ac:dyDescent="0.2"/>
    <row r="778" ht="11.25" customHeight="1" x14ac:dyDescent="0.2"/>
    <row r="779" ht="11.25" customHeight="1" x14ac:dyDescent="0.2"/>
    <row r="780" ht="11.25" customHeight="1" x14ac:dyDescent="0.2"/>
    <row r="781" ht="11.25" customHeight="1" x14ac:dyDescent="0.2"/>
    <row r="782" ht="11.25" customHeight="1" x14ac:dyDescent="0.2"/>
    <row r="783" ht="11.25" customHeight="1" x14ac:dyDescent="0.2"/>
    <row r="784" ht="11.25" customHeight="1" x14ac:dyDescent="0.2"/>
    <row r="785" ht="11.25" customHeight="1" x14ac:dyDescent="0.2"/>
    <row r="786" ht="11.25" customHeight="1" x14ac:dyDescent="0.2"/>
    <row r="787" ht="11.25" customHeight="1" x14ac:dyDescent="0.2"/>
    <row r="788" ht="11.25" customHeight="1" x14ac:dyDescent="0.2"/>
    <row r="789" ht="11.25" customHeight="1" x14ac:dyDescent="0.2"/>
    <row r="790" ht="11.25" customHeight="1" x14ac:dyDescent="0.2"/>
    <row r="791" ht="11.25" customHeight="1" x14ac:dyDescent="0.2"/>
    <row r="792" ht="11.25" customHeight="1" x14ac:dyDescent="0.2"/>
    <row r="793" ht="11.25" customHeight="1" x14ac:dyDescent="0.2"/>
    <row r="794" ht="11.25" customHeight="1" x14ac:dyDescent="0.2"/>
    <row r="795" ht="11.25" customHeight="1" x14ac:dyDescent="0.2"/>
    <row r="796" ht="11.25" customHeight="1" x14ac:dyDescent="0.2"/>
    <row r="797" ht="11.25" customHeight="1" x14ac:dyDescent="0.2"/>
    <row r="798" ht="11.25" customHeight="1" x14ac:dyDescent="0.2"/>
    <row r="799" ht="11.25" customHeight="1" x14ac:dyDescent="0.2"/>
    <row r="800" ht="11.25" customHeight="1" x14ac:dyDescent="0.2"/>
    <row r="801" ht="11.25" customHeight="1" x14ac:dyDescent="0.2"/>
    <row r="802" ht="11.25" customHeight="1" x14ac:dyDescent="0.2"/>
    <row r="803" ht="11.25" customHeight="1" x14ac:dyDescent="0.2"/>
    <row r="804" ht="11.25" customHeight="1" x14ac:dyDescent="0.2"/>
    <row r="805" ht="11.25" customHeight="1" x14ac:dyDescent="0.2"/>
    <row r="806" ht="11.25" customHeight="1" x14ac:dyDescent="0.2"/>
    <row r="807" ht="11.25" customHeight="1" x14ac:dyDescent="0.2"/>
    <row r="808" ht="11.25" customHeight="1" x14ac:dyDescent="0.2"/>
    <row r="809" ht="11.25" customHeight="1" x14ac:dyDescent="0.2"/>
    <row r="810" ht="11.25" customHeight="1" x14ac:dyDescent="0.2"/>
    <row r="811" ht="11.25" customHeight="1" x14ac:dyDescent="0.2"/>
    <row r="812" ht="11.25" customHeight="1" x14ac:dyDescent="0.2"/>
    <row r="813" ht="11.25" customHeight="1" x14ac:dyDescent="0.2"/>
    <row r="814" ht="11.25" customHeight="1" x14ac:dyDescent="0.2"/>
    <row r="815" ht="11.25" customHeight="1" x14ac:dyDescent="0.2"/>
    <row r="816" ht="11.25" customHeight="1" x14ac:dyDescent="0.2"/>
    <row r="817" ht="11.25" customHeight="1" x14ac:dyDescent="0.2"/>
    <row r="818" ht="11.25" customHeight="1" x14ac:dyDescent="0.2"/>
    <row r="819" ht="11.25" customHeight="1" x14ac:dyDescent="0.2"/>
    <row r="820" ht="11.25" customHeight="1" x14ac:dyDescent="0.2"/>
    <row r="821" ht="11.25" customHeight="1" x14ac:dyDescent="0.2"/>
    <row r="822" ht="11.25" customHeight="1" x14ac:dyDescent="0.2"/>
    <row r="823" ht="11.25" customHeight="1" x14ac:dyDescent="0.2"/>
    <row r="824" ht="11.25" customHeight="1" x14ac:dyDescent="0.2"/>
    <row r="825" ht="11.25" customHeight="1" x14ac:dyDescent="0.2"/>
    <row r="826" ht="11.25" customHeight="1" x14ac:dyDescent="0.2"/>
    <row r="827" ht="11.25" customHeight="1" x14ac:dyDescent="0.2"/>
    <row r="828" ht="11.25" customHeight="1" x14ac:dyDescent="0.2"/>
    <row r="829" ht="11.25" customHeight="1" x14ac:dyDescent="0.2"/>
    <row r="830" ht="11.25" customHeight="1" x14ac:dyDescent="0.2"/>
    <row r="831" ht="11.25" customHeight="1" x14ac:dyDescent="0.2"/>
    <row r="832" ht="11.25" customHeight="1" x14ac:dyDescent="0.2"/>
    <row r="833" ht="11.25" customHeight="1" x14ac:dyDescent="0.2"/>
    <row r="834" ht="11.25" customHeight="1" x14ac:dyDescent="0.2"/>
    <row r="835" ht="11.25" customHeight="1" x14ac:dyDescent="0.2"/>
    <row r="836" ht="11.25" customHeight="1" x14ac:dyDescent="0.2"/>
    <row r="837" ht="11.25" customHeight="1" x14ac:dyDescent="0.2"/>
    <row r="838" ht="11.25" customHeight="1" x14ac:dyDescent="0.2"/>
    <row r="839" ht="11.25" customHeight="1" x14ac:dyDescent="0.2"/>
    <row r="840" ht="11.25" customHeight="1" x14ac:dyDescent="0.2"/>
    <row r="841" ht="11.25" customHeight="1" x14ac:dyDescent="0.2"/>
    <row r="842" ht="11.25" customHeight="1" x14ac:dyDescent="0.2"/>
    <row r="843" ht="11.25" customHeight="1" x14ac:dyDescent="0.2"/>
    <row r="844" ht="11.25" customHeight="1" x14ac:dyDescent="0.2"/>
    <row r="845" ht="11.25" customHeight="1" x14ac:dyDescent="0.2"/>
    <row r="846" ht="11.25" customHeight="1" x14ac:dyDescent="0.2"/>
    <row r="847" ht="11.25" customHeight="1" x14ac:dyDescent="0.2"/>
    <row r="848" ht="11.25" customHeight="1" x14ac:dyDescent="0.2"/>
    <row r="849" ht="11.25" customHeight="1" x14ac:dyDescent="0.2"/>
    <row r="850" ht="11.25" customHeight="1" x14ac:dyDescent="0.2"/>
    <row r="851" ht="11.25" customHeight="1" x14ac:dyDescent="0.2"/>
    <row r="852" ht="11.25" customHeight="1" x14ac:dyDescent="0.2"/>
    <row r="853" ht="11.25" customHeight="1" x14ac:dyDescent="0.2"/>
    <row r="854" ht="11.25" customHeight="1" x14ac:dyDescent="0.2"/>
    <row r="855" ht="11.25" customHeight="1" x14ac:dyDescent="0.2"/>
    <row r="856" ht="11.25" customHeight="1" x14ac:dyDescent="0.2"/>
    <row r="857" ht="11.25" customHeight="1" x14ac:dyDescent="0.2"/>
    <row r="858" ht="11.25" customHeight="1" x14ac:dyDescent="0.2"/>
    <row r="859" ht="11.25" customHeight="1" x14ac:dyDescent="0.2"/>
    <row r="860" ht="11.25" customHeight="1" x14ac:dyDescent="0.2"/>
    <row r="861" ht="11.25" customHeight="1" x14ac:dyDescent="0.2"/>
    <row r="862" ht="11.25" customHeight="1" x14ac:dyDescent="0.2"/>
    <row r="863" ht="11.25" customHeight="1" x14ac:dyDescent="0.2"/>
    <row r="864" ht="11.25" customHeight="1" x14ac:dyDescent="0.2"/>
    <row r="865" ht="11.25" customHeight="1" x14ac:dyDescent="0.2"/>
    <row r="866" ht="11.25" customHeight="1" x14ac:dyDescent="0.2"/>
    <row r="867" ht="11.25" customHeight="1" x14ac:dyDescent="0.2"/>
    <row r="868" ht="11.25" customHeight="1" x14ac:dyDescent="0.2"/>
    <row r="869" ht="11.25" customHeight="1" x14ac:dyDescent="0.2"/>
    <row r="870" ht="11.25" customHeight="1" x14ac:dyDescent="0.2"/>
    <row r="871" ht="11.25" customHeight="1" x14ac:dyDescent="0.2"/>
    <row r="872" ht="11.25" customHeight="1" x14ac:dyDescent="0.2"/>
    <row r="873" ht="11.25" customHeight="1" x14ac:dyDescent="0.2"/>
    <row r="874" ht="11.25" customHeight="1" x14ac:dyDescent="0.2"/>
    <row r="875" ht="11.25" customHeight="1" x14ac:dyDescent="0.2"/>
    <row r="876" ht="11.25" customHeight="1" x14ac:dyDescent="0.2"/>
    <row r="877" ht="11.25" customHeight="1" x14ac:dyDescent="0.2"/>
    <row r="878" ht="11.25" customHeight="1" x14ac:dyDescent="0.2"/>
    <row r="879" ht="11.25" customHeight="1" x14ac:dyDescent="0.2"/>
    <row r="880" ht="11.25" customHeight="1" x14ac:dyDescent="0.2"/>
    <row r="881" ht="11.25" customHeight="1" x14ac:dyDescent="0.2"/>
    <row r="882" ht="11.25" customHeight="1" x14ac:dyDescent="0.2"/>
    <row r="883" ht="11.25" customHeight="1" x14ac:dyDescent="0.2"/>
    <row r="884" ht="11.25" customHeight="1" x14ac:dyDescent="0.2"/>
    <row r="885" ht="11.25" customHeight="1" x14ac:dyDescent="0.2"/>
    <row r="886" ht="11.25" customHeight="1" x14ac:dyDescent="0.2"/>
    <row r="887" ht="11.25" customHeight="1" x14ac:dyDescent="0.2"/>
    <row r="888" ht="11.25" customHeight="1" x14ac:dyDescent="0.2"/>
    <row r="889" ht="11.25" customHeight="1" x14ac:dyDescent="0.2"/>
    <row r="890" ht="11.25" customHeight="1" x14ac:dyDescent="0.2"/>
    <row r="891" ht="11.25" customHeight="1" x14ac:dyDescent="0.2"/>
    <row r="892" ht="11.25" customHeight="1" x14ac:dyDescent="0.2"/>
    <row r="893" ht="11.25" customHeight="1" x14ac:dyDescent="0.2"/>
    <row r="894" ht="11.25" customHeight="1" x14ac:dyDescent="0.2"/>
    <row r="895" ht="11.25" customHeight="1" x14ac:dyDescent="0.2"/>
    <row r="896" ht="11.25" customHeight="1" x14ac:dyDescent="0.2"/>
    <row r="897" ht="11.25" customHeight="1" x14ac:dyDescent="0.2"/>
    <row r="898" ht="11.25" customHeight="1" x14ac:dyDescent="0.2"/>
    <row r="899" ht="11.25" customHeight="1" x14ac:dyDescent="0.2"/>
    <row r="900" ht="11.25" customHeight="1" x14ac:dyDescent="0.2"/>
    <row r="901" ht="11.25" customHeight="1" x14ac:dyDescent="0.2"/>
    <row r="902" ht="11.25" customHeight="1" x14ac:dyDescent="0.2"/>
    <row r="903" ht="11.25" customHeight="1" x14ac:dyDescent="0.2"/>
    <row r="904" ht="11.25" customHeight="1" x14ac:dyDescent="0.2"/>
    <row r="905" ht="11.25" customHeight="1" x14ac:dyDescent="0.2"/>
    <row r="906" ht="11.25" customHeight="1" x14ac:dyDescent="0.2"/>
    <row r="907" ht="11.25" customHeight="1" x14ac:dyDescent="0.2"/>
    <row r="908" ht="11.25" customHeight="1" x14ac:dyDescent="0.2"/>
    <row r="909" ht="11.25" customHeight="1" x14ac:dyDescent="0.2"/>
    <row r="910" ht="11.25" customHeight="1" x14ac:dyDescent="0.2"/>
    <row r="911" ht="11.25" customHeight="1" x14ac:dyDescent="0.2"/>
    <row r="912" ht="11.25" customHeight="1" x14ac:dyDescent="0.2"/>
    <row r="913" ht="11.25" customHeight="1" x14ac:dyDescent="0.2"/>
    <row r="914" ht="11.25" customHeight="1" x14ac:dyDescent="0.2"/>
    <row r="915" ht="11.25" customHeight="1" x14ac:dyDescent="0.2"/>
    <row r="916" ht="11.25" customHeight="1" x14ac:dyDescent="0.2"/>
    <row r="917" ht="11.25" customHeight="1" x14ac:dyDescent="0.2"/>
    <row r="918" ht="11.25" customHeight="1" x14ac:dyDescent="0.2"/>
    <row r="919" ht="11.25" customHeight="1" x14ac:dyDescent="0.2"/>
    <row r="920" ht="11.25" customHeight="1" x14ac:dyDescent="0.2"/>
    <row r="921" ht="11.25" customHeight="1" x14ac:dyDescent="0.2"/>
    <row r="922" ht="11.25" customHeight="1" x14ac:dyDescent="0.2"/>
    <row r="923" ht="11.25" customHeight="1" x14ac:dyDescent="0.2"/>
    <row r="924" ht="11.25" customHeight="1" x14ac:dyDescent="0.2"/>
    <row r="925" ht="11.25" customHeight="1" x14ac:dyDescent="0.2"/>
    <row r="926" ht="11.25" customHeight="1" x14ac:dyDescent="0.2"/>
    <row r="927" ht="11.25" customHeight="1" x14ac:dyDescent="0.2"/>
    <row r="928" ht="11.25" customHeight="1" x14ac:dyDescent="0.2"/>
    <row r="929" ht="11.25" customHeight="1" x14ac:dyDescent="0.2"/>
    <row r="930" ht="11.25" customHeight="1" x14ac:dyDescent="0.2"/>
    <row r="931" ht="11.25" customHeight="1" x14ac:dyDescent="0.2"/>
    <row r="932" ht="11.25" customHeight="1" x14ac:dyDescent="0.2"/>
    <row r="933" ht="11.25" customHeight="1" x14ac:dyDescent="0.2"/>
    <row r="934" ht="11.25" customHeight="1" x14ac:dyDescent="0.2"/>
    <row r="935" ht="11.25" customHeight="1" x14ac:dyDescent="0.2"/>
    <row r="936" ht="11.25" customHeight="1" x14ac:dyDescent="0.2"/>
    <row r="937" ht="11.25" customHeight="1" x14ac:dyDescent="0.2"/>
    <row r="938" ht="11.25" customHeight="1" x14ac:dyDescent="0.2"/>
    <row r="939" ht="11.25" customHeight="1" x14ac:dyDescent="0.2"/>
    <row r="940" ht="11.25" customHeight="1" x14ac:dyDescent="0.2"/>
    <row r="941" ht="11.25" customHeight="1" x14ac:dyDescent="0.2"/>
    <row r="942" ht="11.25" customHeight="1" x14ac:dyDescent="0.2"/>
    <row r="943" ht="11.25" customHeight="1" x14ac:dyDescent="0.2"/>
    <row r="944" ht="11.25" customHeight="1" x14ac:dyDescent="0.2"/>
    <row r="945" ht="11.25" customHeight="1" x14ac:dyDescent="0.2"/>
    <row r="946" ht="11.25" customHeight="1" x14ac:dyDescent="0.2"/>
    <row r="947" ht="11.25" customHeight="1" x14ac:dyDescent="0.2"/>
    <row r="948" ht="11.25" customHeight="1" x14ac:dyDescent="0.2"/>
    <row r="949" ht="11.25" customHeight="1" x14ac:dyDescent="0.2"/>
    <row r="950" ht="11.25" customHeight="1" x14ac:dyDescent="0.2"/>
    <row r="951" ht="11.25" customHeight="1" x14ac:dyDescent="0.2"/>
    <row r="952" ht="11.25" customHeight="1" x14ac:dyDescent="0.2"/>
    <row r="953" ht="11.25" customHeight="1" x14ac:dyDescent="0.2"/>
    <row r="954" ht="11.25" customHeight="1" x14ac:dyDescent="0.2"/>
    <row r="955" ht="11.25" customHeight="1" x14ac:dyDescent="0.2"/>
    <row r="956" ht="11.25" customHeight="1" x14ac:dyDescent="0.2"/>
    <row r="957" ht="11.25" customHeight="1" x14ac:dyDescent="0.2"/>
    <row r="958" ht="11.25" customHeight="1" x14ac:dyDescent="0.2"/>
    <row r="959" ht="11.25" customHeight="1" x14ac:dyDescent="0.2"/>
    <row r="960" ht="11.25" customHeight="1" x14ac:dyDescent="0.2"/>
    <row r="961" ht="11.25" customHeight="1" x14ac:dyDescent="0.2"/>
    <row r="962" ht="11.25" customHeight="1" x14ac:dyDescent="0.2"/>
    <row r="963" ht="11.25" customHeight="1" x14ac:dyDescent="0.2"/>
    <row r="964" ht="11.25" customHeight="1" x14ac:dyDescent="0.2"/>
    <row r="965" ht="11.25" customHeight="1" x14ac:dyDescent="0.2"/>
    <row r="966" ht="11.25" customHeight="1" x14ac:dyDescent="0.2"/>
    <row r="967" ht="11.25" customHeight="1" x14ac:dyDescent="0.2"/>
    <row r="968" ht="11.25" customHeight="1" x14ac:dyDescent="0.2"/>
    <row r="969" ht="11.25" customHeight="1" x14ac:dyDescent="0.2"/>
    <row r="970" ht="11.25" customHeight="1" x14ac:dyDescent="0.2"/>
    <row r="971" ht="11.25" customHeight="1" x14ac:dyDescent="0.2"/>
    <row r="972" ht="11.25" customHeight="1" x14ac:dyDescent="0.2"/>
    <row r="973" ht="11.25" customHeight="1" x14ac:dyDescent="0.2"/>
    <row r="974" ht="11.25" customHeight="1" x14ac:dyDescent="0.2"/>
    <row r="975" ht="11.25" customHeight="1" x14ac:dyDescent="0.2"/>
    <row r="976" ht="11.25" customHeight="1" x14ac:dyDescent="0.2"/>
    <row r="977" ht="11.25" customHeight="1" x14ac:dyDescent="0.2"/>
    <row r="978" ht="11.25" customHeight="1" x14ac:dyDescent="0.2"/>
    <row r="979" ht="11.25" customHeight="1" x14ac:dyDescent="0.2"/>
    <row r="980" ht="11.25" customHeight="1" x14ac:dyDescent="0.2"/>
    <row r="981" ht="11.25" customHeight="1" x14ac:dyDescent="0.2"/>
    <row r="982" ht="11.25" customHeight="1" x14ac:dyDescent="0.2"/>
    <row r="983" ht="11.25" customHeight="1" x14ac:dyDescent="0.2"/>
    <row r="984" ht="11.25" customHeight="1" x14ac:dyDescent="0.2"/>
    <row r="985" ht="11.25" customHeight="1" x14ac:dyDescent="0.2"/>
    <row r="986" ht="11.25" customHeight="1" x14ac:dyDescent="0.2"/>
    <row r="987" ht="11.25" customHeight="1" x14ac:dyDescent="0.2"/>
    <row r="988" ht="11.25" customHeight="1" x14ac:dyDescent="0.2"/>
    <row r="989" ht="11.25" customHeight="1" x14ac:dyDescent="0.2"/>
    <row r="990" ht="11.25" customHeight="1" x14ac:dyDescent="0.2"/>
    <row r="991" ht="11.25" customHeight="1" x14ac:dyDescent="0.2"/>
    <row r="992" ht="11.25" customHeight="1" x14ac:dyDescent="0.2"/>
    <row r="993" ht="11.25" customHeight="1" x14ac:dyDescent="0.2"/>
    <row r="994" ht="11.25" customHeight="1" x14ac:dyDescent="0.2"/>
    <row r="995" ht="11.25" customHeight="1" x14ac:dyDescent="0.2"/>
    <row r="996" ht="11.25" customHeight="1" x14ac:dyDescent="0.2"/>
    <row r="997" ht="11.25" customHeight="1" x14ac:dyDescent="0.2"/>
    <row r="998" ht="11.25" customHeight="1" x14ac:dyDescent="0.2"/>
    <row r="999" ht="11.25" customHeight="1" x14ac:dyDescent="0.2"/>
    <row r="1000" ht="11.25" customHeight="1" x14ac:dyDescent="0.2"/>
    <row r="1001" ht="11.25" customHeight="1" x14ac:dyDescent="0.2"/>
    <row r="1002" ht="11.25" customHeight="1" x14ac:dyDescent="0.2"/>
    <row r="1003" ht="11.25" customHeight="1" x14ac:dyDescent="0.2"/>
    <row r="1004" ht="11.25" customHeight="1" x14ac:dyDescent="0.2"/>
    <row r="1005" ht="11.25" customHeight="1" x14ac:dyDescent="0.2"/>
    <row r="1006" ht="11.25" customHeight="1" x14ac:dyDescent="0.2"/>
    <row r="1007" ht="11.25" customHeight="1" x14ac:dyDescent="0.2"/>
    <row r="1008" ht="11.25" customHeight="1" x14ac:dyDescent="0.2"/>
    <row r="1009" ht="11.25" customHeight="1" x14ac:dyDescent="0.2"/>
    <row r="1010" ht="11.25" customHeight="1" x14ac:dyDescent="0.2"/>
    <row r="1011" ht="11.25" customHeight="1" x14ac:dyDescent="0.2"/>
    <row r="1012" ht="11.25" customHeight="1" x14ac:dyDescent="0.2"/>
    <row r="1013" ht="11.25" customHeight="1" x14ac:dyDescent="0.2"/>
    <row r="1014" ht="11.25" customHeight="1" x14ac:dyDescent="0.2"/>
    <row r="1015" ht="11.25" customHeight="1" x14ac:dyDescent="0.2"/>
    <row r="1016" ht="11.25" customHeight="1" x14ac:dyDescent="0.2"/>
    <row r="1017" ht="11.25" customHeight="1" x14ac:dyDescent="0.2"/>
    <row r="1018" ht="11.25" customHeight="1" x14ac:dyDescent="0.2"/>
    <row r="1019" ht="11.25" customHeight="1" x14ac:dyDescent="0.2"/>
    <row r="1020" ht="11.25" customHeight="1" x14ac:dyDescent="0.2"/>
    <row r="1021" ht="11.25" customHeight="1" x14ac:dyDescent="0.2"/>
    <row r="1022" ht="11.25" customHeight="1" x14ac:dyDescent="0.2"/>
    <row r="1023" ht="11.25" customHeight="1" x14ac:dyDescent="0.2"/>
    <row r="1024" ht="11.25" customHeight="1" x14ac:dyDescent="0.2"/>
    <row r="1025" ht="11.25" customHeight="1" x14ac:dyDescent="0.2"/>
    <row r="1026" ht="11.25" customHeight="1" x14ac:dyDescent="0.2"/>
    <row r="1027" ht="11.25" customHeight="1" x14ac:dyDescent="0.2"/>
    <row r="1028" ht="11.25" customHeight="1" x14ac:dyDescent="0.2"/>
    <row r="1029" ht="11.25" customHeight="1" x14ac:dyDescent="0.2"/>
    <row r="1030" ht="11.25" customHeight="1" x14ac:dyDescent="0.2"/>
    <row r="1031" ht="11.25" customHeight="1" x14ac:dyDescent="0.2"/>
    <row r="1032" ht="11.25" customHeight="1" x14ac:dyDescent="0.2"/>
    <row r="1033" ht="11.25" customHeight="1" x14ac:dyDescent="0.2"/>
    <row r="1034" ht="11.25" customHeight="1" x14ac:dyDescent="0.2"/>
    <row r="1035" ht="11.25" customHeight="1" x14ac:dyDescent="0.2"/>
    <row r="1036" ht="11.25" customHeight="1" x14ac:dyDescent="0.2"/>
    <row r="1037" ht="11.25" customHeight="1" x14ac:dyDescent="0.2"/>
    <row r="1038" ht="11.25" customHeight="1" x14ac:dyDescent="0.2"/>
    <row r="1039" ht="11.25" customHeight="1" x14ac:dyDescent="0.2"/>
    <row r="1040" ht="11.25" customHeight="1" x14ac:dyDescent="0.2"/>
    <row r="1041" ht="11.25" customHeight="1" x14ac:dyDescent="0.2"/>
    <row r="1042" ht="11.25" customHeight="1" x14ac:dyDescent="0.2"/>
    <row r="1043" ht="11.25" customHeight="1" x14ac:dyDescent="0.2"/>
    <row r="1044" ht="11.25" customHeight="1" x14ac:dyDescent="0.2"/>
    <row r="1045" ht="11.25" customHeight="1" x14ac:dyDescent="0.2"/>
    <row r="1046" ht="11.25" customHeight="1" x14ac:dyDescent="0.2"/>
    <row r="1047" ht="11.25" customHeight="1" x14ac:dyDescent="0.2"/>
    <row r="1048" ht="11.25" customHeight="1" x14ac:dyDescent="0.2"/>
    <row r="1049" ht="11.25" customHeight="1" x14ac:dyDescent="0.2"/>
    <row r="1050" ht="11.25" customHeight="1" x14ac:dyDescent="0.2"/>
    <row r="1051" ht="11.25" customHeight="1" x14ac:dyDescent="0.2"/>
    <row r="1052" ht="11.25" customHeight="1" x14ac:dyDescent="0.2"/>
    <row r="1053" ht="11.25" customHeight="1" x14ac:dyDescent="0.2"/>
    <row r="1054" ht="11.25" customHeight="1" x14ac:dyDescent="0.2"/>
    <row r="1055" ht="11.25" customHeight="1" x14ac:dyDescent="0.2"/>
    <row r="1056" ht="11.25" customHeight="1" x14ac:dyDescent="0.2"/>
    <row r="1057" ht="11.25" customHeight="1" x14ac:dyDescent="0.2"/>
    <row r="1058" ht="11.25" customHeight="1" x14ac:dyDescent="0.2"/>
    <row r="1059" ht="11.25" customHeight="1" x14ac:dyDescent="0.2"/>
    <row r="1060" ht="11.25" customHeight="1" x14ac:dyDescent="0.2"/>
    <row r="1061" ht="11.25" customHeight="1" x14ac:dyDescent="0.2"/>
    <row r="1062" ht="11.25" customHeight="1" x14ac:dyDescent="0.2"/>
    <row r="1063" ht="11.25" customHeight="1" x14ac:dyDescent="0.2"/>
    <row r="1064" ht="11.25" customHeight="1" x14ac:dyDescent="0.2"/>
    <row r="1065" ht="11.25" customHeight="1" x14ac:dyDescent="0.2"/>
    <row r="1066" ht="11.25" customHeight="1" x14ac:dyDescent="0.2"/>
    <row r="1067" ht="11.25" customHeight="1" x14ac:dyDescent="0.2"/>
    <row r="1068" ht="11.25" customHeight="1" x14ac:dyDescent="0.2"/>
    <row r="1069" ht="11.25" customHeight="1" x14ac:dyDescent="0.2"/>
    <row r="1070" ht="11.25" customHeight="1" x14ac:dyDescent="0.2"/>
    <row r="1071" ht="11.25" customHeight="1" x14ac:dyDescent="0.2"/>
    <row r="1072" ht="11.25" customHeight="1" x14ac:dyDescent="0.2"/>
    <row r="1073" ht="11.25" customHeight="1" x14ac:dyDescent="0.2"/>
    <row r="1074" ht="11.25" customHeight="1" x14ac:dyDescent="0.2"/>
    <row r="1075" ht="11.25" customHeight="1" x14ac:dyDescent="0.2"/>
    <row r="1076" ht="11.25" customHeight="1" x14ac:dyDescent="0.2"/>
    <row r="1077" ht="11.25" customHeight="1" x14ac:dyDescent="0.2"/>
    <row r="1078" ht="11.25" customHeight="1" x14ac:dyDescent="0.2"/>
    <row r="1079" ht="11.25" customHeight="1" x14ac:dyDescent="0.2"/>
    <row r="1080" ht="11.25" customHeight="1" x14ac:dyDescent="0.2"/>
    <row r="1081" ht="11.25" customHeight="1" x14ac:dyDescent="0.2"/>
    <row r="1082" ht="11.25" customHeight="1" x14ac:dyDescent="0.2"/>
    <row r="1083" ht="11.25" customHeight="1" x14ac:dyDescent="0.2"/>
    <row r="1084" ht="11.25" customHeight="1" x14ac:dyDescent="0.2"/>
    <row r="1085" ht="11.25" customHeight="1" x14ac:dyDescent="0.2"/>
    <row r="1086" ht="11.25" customHeight="1" x14ac:dyDescent="0.2"/>
    <row r="1087" ht="11.25" customHeight="1" x14ac:dyDescent="0.2"/>
    <row r="1088" ht="11.25" customHeight="1" x14ac:dyDescent="0.2"/>
    <row r="1089" ht="11.25" customHeight="1" x14ac:dyDescent="0.2"/>
    <row r="1090" ht="11.25" customHeight="1" x14ac:dyDescent="0.2"/>
    <row r="1091" ht="11.25" customHeight="1" x14ac:dyDescent="0.2"/>
    <row r="1092" ht="11.25" customHeight="1" x14ac:dyDescent="0.2"/>
    <row r="1093" ht="11.25" customHeight="1" x14ac:dyDescent="0.2"/>
    <row r="1094" ht="11.25" customHeight="1" x14ac:dyDescent="0.2"/>
    <row r="1095" ht="11.25" customHeight="1" x14ac:dyDescent="0.2"/>
    <row r="1096" ht="11.25" customHeight="1" x14ac:dyDescent="0.2"/>
    <row r="1097" ht="11.25" customHeight="1" x14ac:dyDescent="0.2"/>
    <row r="1098" ht="11.25" customHeight="1" x14ac:dyDescent="0.2"/>
    <row r="1099" ht="11.25" customHeight="1" x14ac:dyDescent="0.2"/>
    <row r="1100" ht="11.25" customHeight="1" x14ac:dyDescent="0.2"/>
    <row r="1101" ht="11.25" customHeight="1" x14ac:dyDescent="0.2"/>
    <row r="1102" ht="11.25" customHeight="1" x14ac:dyDescent="0.2"/>
    <row r="1103" ht="11.25" customHeight="1" x14ac:dyDescent="0.2"/>
    <row r="1104" ht="11.25" customHeight="1" x14ac:dyDescent="0.2"/>
    <row r="1105" ht="11.25" customHeight="1" x14ac:dyDescent="0.2"/>
    <row r="1106" ht="11.25" customHeight="1" x14ac:dyDescent="0.2"/>
    <row r="1107" ht="11.25" customHeight="1" x14ac:dyDescent="0.2"/>
    <row r="1108" ht="11.25" customHeight="1" x14ac:dyDescent="0.2"/>
    <row r="1109" ht="11.25" customHeight="1" x14ac:dyDescent="0.2"/>
    <row r="1110" ht="11.25" customHeight="1" x14ac:dyDescent="0.2"/>
    <row r="1111" ht="11.25" customHeight="1" x14ac:dyDescent="0.2"/>
    <row r="1112" ht="11.25" customHeight="1" x14ac:dyDescent="0.2"/>
    <row r="1113" ht="11.25" customHeight="1" x14ac:dyDescent="0.2"/>
    <row r="1114" ht="11.25" customHeight="1" x14ac:dyDescent="0.2"/>
    <row r="1115" ht="11.25" customHeight="1" x14ac:dyDescent="0.2"/>
    <row r="1116" ht="11.25" customHeight="1" x14ac:dyDescent="0.2"/>
    <row r="1117" ht="11.25" customHeight="1" x14ac:dyDescent="0.2"/>
    <row r="1118" ht="11.25" customHeight="1" x14ac:dyDescent="0.2"/>
    <row r="1119" ht="11.25" customHeight="1" x14ac:dyDescent="0.2"/>
    <row r="1120" ht="11.25" customHeight="1" x14ac:dyDescent="0.2"/>
    <row r="1121" ht="11.25" customHeight="1" x14ac:dyDescent="0.2"/>
    <row r="1122" ht="11.25" customHeight="1" x14ac:dyDescent="0.2"/>
    <row r="1123" ht="11.25" customHeight="1" x14ac:dyDescent="0.2"/>
    <row r="1124" ht="11.25" customHeight="1" x14ac:dyDescent="0.2"/>
    <row r="1125" ht="11.25" customHeight="1" x14ac:dyDescent="0.2"/>
    <row r="1126" ht="11.25" customHeight="1" x14ac:dyDescent="0.2"/>
    <row r="1127" ht="11.25" customHeight="1" x14ac:dyDescent="0.2"/>
    <row r="1128" ht="11.25" customHeight="1" x14ac:dyDescent="0.2"/>
    <row r="1129" ht="11.25" customHeight="1" x14ac:dyDescent="0.2"/>
    <row r="1130" ht="11.25" customHeight="1" x14ac:dyDescent="0.2"/>
    <row r="1131" ht="11.25" customHeight="1" x14ac:dyDescent="0.2"/>
    <row r="1132" ht="11.25" customHeight="1" x14ac:dyDescent="0.2"/>
    <row r="1133" ht="11.25" customHeight="1" x14ac:dyDescent="0.2"/>
    <row r="1134" ht="11.25" customHeight="1" x14ac:dyDescent="0.2"/>
    <row r="1135" ht="11.25" customHeight="1" x14ac:dyDescent="0.2"/>
    <row r="1136" ht="11.25" customHeight="1" x14ac:dyDescent="0.2"/>
    <row r="1137" ht="11.25" customHeight="1" x14ac:dyDescent="0.2"/>
    <row r="1138" ht="11.25" customHeight="1" x14ac:dyDescent="0.2"/>
    <row r="1139" ht="11.25" customHeight="1" x14ac:dyDescent="0.2"/>
    <row r="1140" ht="11.25" customHeight="1" x14ac:dyDescent="0.2"/>
    <row r="1141" ht="11.25" customHeight="1" x14ac:dyDescent="0.2"/>
    <row r="1142" ht="11.25" customHeight="1" x14ac:dyDescent="0.2"/>
    <row r="1143" ht="11.25" customHeight="1" x14ac:dyDescent="0.2"/>
    <row r="1144" ht="11.25" customHeight="1" x14ac:dyDescent="0.2"/>
    <row r="1145" ht="11.25" customHeight="1" x14ac:dyDescent="0.2"/>
    <row r="1146" ht="11.25" customHeight="1" x14ac:dyDescent="0.2"/>
    <row r="1147" ht="11.25" customHeight="1" x14ac:dyDescent="0.2"/>
    <row r="1148" ht="11.25" customHeight="1" x14ac:dyDescent="0.2"/>
    <row r="1149" ht="11.25" customHeight="1" x14ac:dyDescent="0.2"/>
    <row r="1150" ht="11.25" customHeight="1" x14ac:dyDescent="0.2"/>
    <row r="1151" ht="11.25" customHeight="1" x14ac:dyDescent="0.2"/>
    <row r="1152" ht="11.25" customHeight="1" x14ac:dyDescent="0.2"/>
    <row r="1153" ht="11.25" customHeight="1" x14ac:dyDescent="0.2"/>
    <row r="1154" ht="11.25" customHeight="1" x14ac:dyDescent="0.2"/>
    <row r="1155" ht="11.25" customHeight="1" x14ac:dyDescent="0.2"/>
    <row r="1156" ht="11.25" customHeight="1" x14ac:dyDescent="0.2"/>
    <row r="1157" ht="11.25" customHeight="1" x14ac:dyDescent="0.2"/>
    <row r="1158" ht="11.25" customHeight="1" x14ac:dyDescent="0.2"/>
    <row r="1159" ht="11.25" customHeight="1" x14ac:dyDescent="0.2"/>
    <row r="1160" ht="11.25" customHeight="1" x14ac:dyDescent="0.2"/>
    <row r="1161" ht="11.25" customHeight="1" x14ac:dyDescent="0.2"/>
    <row r="1162" ht="11.25" customHeight="1" x14ac:dyDescent="0.2"/>
    <row r="1163" ht="11.25" customHeight="1" x14ac:dyDescent="0.2"/>
    <row r="1164" ht="11.25" customHeight="1" x14ac:dyDescent="0.2"/>
    <row r="1165" ht="11.25" customHeight="1" x14ac:dyDescent="0.2"/>
    <row r="1166" ht="11.25" customHeight="1" x14ac:dyDescent="0.2"/>
    <row r="1167" ht="11.25" customHeight="1" x14ac:dyDescent="0.2"/>
    <row r="1168" ht="11.25" customHeight="1" x14ac:dyDescent="0.2"/>
    <row r="1169" ht="11.25" customHeight="1" x14ac:dyDescent="0.2"/>
    <row r="1170" ht="11.25" customHeight="1" x14ac:dyDescent="0.2"/>
    <row r="1171" ht="11.25" customHeight="1" x14ac:dyDescent="0.2"/>
    <row r="1172" ht="11.25" customHeight="1" x14ac:dyDescent="0.2"/>
    <row r="1173" ht="11.25" customHeight="1" x14ac:dyDescent="0.2"/>
    <row r="1174" ht="11.25" customHeight="1" x14ac:dyDescent="0.2"/>
    <row r="1175" ht="11.25" customHeight="1" x14ac:dyDescent="0.2"/>
    <row r="1176" ht="11.25" customHeight="1" x14ac:dyDescent="0.2"/>
    <row r="1177" ht="11.25" customHeight="1" x14ac:dyDescent="0.2"/>
    <row r="1178" ht="11.25" customHeight="1" x14ac:dyDescent="0.2"/>
    <row r="1179" ht="11.25" customHeight="1" x14ac:dyDescent="0.2"/>
    <row r="1180" ht="11.25" customHeight="1" x14ac:dyDescent="0.2"/>
    <row r="1181" ht="11.25" customHeight="1" x14ac:dyDescent="0.2"/>
    <row r="1182" ht="11.25" customHeight="1" x14ac:dyDescent="0.2"/>
    <row r="1183" ht="11.25" customHeight="1" x14ac:dyDescent="0.2"/>
    <row r="1184" ht="11.25" customHeight="1" x14ac:dyDescent="0.2"/>
    <row r="1185" ht="11.25" customHeight="1" x14ac:dyDescent="0.2"/>
    <row r="1186" ht="11.25" customHeight="1" x14ac:dyDescent="0.2"/>
    <row r="1187" ht="11.25" customHeight="1" x14ac:dyDescent="0.2"/>
    <row r="1188" ht="11.25" customHeight="1" x14ac:dyDescent="0.2"/>
    <row r="1189" ht="11.25" customHeight="1" x14ac:dyDescent="0.2"/>
    <row r="1190" ht="11.25" customHeight="1" x14ac:dyDescent="0.2"/>
    <row r="1191" ht="11.25" customHeight="1" x14ac:dyDescent="0.2"/>
    <row r="1192" ht="11.25" customHeight="1" x14ac:dyDescent="0.2"/>
    <row r="1193" ht="11.25" customHeight="1" x14ac:dyDescent="0.2"/>
    <row r="1194" ht="11.25" customHeight="1" x14ac:dyDescent="0.2"/>
    <row r="1195" ht="11.25" customHeight="1" x14ac:dyDescent="0.2"/>
    <row r="1196" ht="11.25" customHeight="1" x14ac:dyDescent="0.2"/>
    <row r="1197" ht="11.25" customHeight="1" x14ac:dyDescent="0.2"/>
    <row r="1198" ht="11.25" customHeight="1" x14ac:dyDescent="0.2"/>
    <row r="1199" ht="11.25" customHeight="1" x14ac:dyDescent="0.2"/>
    <row r="1200" ht="11.25" customHeight="1" x14ac:dyDescent="0.2"/>
    <row r="1201" ht="11.25" customHeight="1" x14ac:dyDescent="0.2"/>
    <row r="1202" ht="11.25" customHeight="1" x14ac:dyDescent="0.2"/>
    <row r="1203" ht="11.25" customHeight="1" x14ac:dyDescent="0.2"/>
    <row r="1204" ht="11.25" customHeight="1" x14ac:dyDescent="0.2"/>
    <row r="1205" ht="11.25" customHeight="1" x14ac:dyDescent="0.2"/>
    <row r="1206" ht="11.25" customHeight="1" x14ac:dyDescent="0.2"/>
    <row r="1207" ht="11.25" customHeight="1" x14ac:dyDescent="0.2"/>
    <row r="1208" ht="11.25" customHeight="1" x14ac:dyDescent="0.2"/>
    <row r="1209" ht="11.25" customHeight="1" x14ac:dyDescent="0.2"/>
    <row r="1210" ht="11.25" customHeight="1" x14ac:dyDescent="0.2"/>
    <row r="1211" ht="11.25" customHeight="1" x14ac:dyDescent="0.2"/>
    <row r="1212" ht="11.25" customHeight="1" x14ac:dyDescent="0.2"/>
    <row r="1213" ht="11.25" customHeight="1" x14ac:dyDescent="0.2"/>
    <row r="1214" ht="11.25" customHeight="1" x14ac:dyDescent="0.2"/>
    <row r="1215" ht="11.25" customHeight="1" x14ac:dyDescent="0.2"/>
    <row r="1216" ht="11.25" customHeight="1" x14ac:dyDescent="0.2"/>
    <row r="1217" ht="11.25" customHeight="1" x14ac:dyDescent="0.2"/>
    <row r="1218" ht="11.25" customHeight="1" x14ac:dyDescent="0.2"/>
    <row r="1219" ht="11.25" customHeight="1" x14ac:dyDescent="0.2"/>
    <row r="1220" ht="11.25" customHeight="1" x14ac:dyDescent="0.2"/>
    <row r="1221" ht="11.25" customHeight="1" x14ac:dyDescent="0.2"/>
    <row r="1222" ht="11.25" customHeight="1" x14ac:dyDescent="0.2"/>
    <row r="1223" ht="11.25" customHeight="1" x14ac:dyDescent="0.2"/>
    <row r="1224" ht="11.25" customHeight="1" x14ac:dyDescent="0.2"/>
    <row r="1225" ht="11.25" customHeight="1" x14ac:dyDescent="0.2"/>
    <row r="1226" ht="11.25" customHeight="1" x14ac:dyDescent="0.2"/>
    <row r="1227" ht="11.25" customHeight="1" x14ac:dyDescent="0.2"/>
    <row r="1228" ht="11.25" customHeight="1" x14ac:dyDescent="0.2"/>
    <row r="1229" ht="11.25" customHeight="1" x14ac:dyDescent="0.2"/>
    <row r="1230" ht="11.25" customHeight="1" x14ac:dyDescent="0.2"/>
    <row r="1231" ht="11.25" customHeight="1" x14ac:dyDescent="0.2"/>
    <row r="1232" ht="11.25" customHeight="1" x14ac:dyDescent="0.2"/>
    <row r="1233" ht="11.25" customHeight="1" x14ac:dyDescent="0.2"/>
    <row r="1234" ht="11.25" customHeight="1" x14ac:dyDescent="0.2"/>
    <row r="1235" ht="11.25" customHeight="1" x14ac:dyDescent="0.2"/>
    <row r="1236" ht="11.25" customHeight="1" x14ac:dyDescent="0.2"/>
    <row r="1237" ht="11.25" customHeight="1" x14ac:dyDescent="0.2"/>
    <row r="1238" ht="11.25" customHeight="1" x14ac:dyDescent="0.2"/>
    <row r="1239" ht="11.25" customHeight="1" x14ac:dyDescent="0.2"/>
    <row r="1240" ht="11.25" customHeight="1" x14ac:dyDescent="0.2"/>
    <row r="1241" ht="11.25" customHeight="1" x14ac:dyDescent="0.2"/>
    <row r="1242" ht="11.25" customHeight="1" x14ac:dyDescent="0.2"/>
    <row r="1243" ht="11.25" customHeight="1" x14ac:dyDescent="0.2"/>
    <row r="1244" ht="11.25" customHeight="1" x14ac:dyDescent="0.2"/>
    <row r="1245" ht="11.25" customHeight="1" x14ac:dyDescent="0.2"/>
    <row r="1246" ht="11.25" customHeight="1" x14ac:dyDescent="0.2"/>
    <row r="1247" ht="11.25" customHeight="1" x14ac:dyDescent="0.2"/>
    <row r="1248" ht="11.25" customHeight="1" x14ac:dyDescent="0.2"/>
    <row r="1249" ht="11.25" customHeight="1" x14ac:dyDescent="0.2"/>
    <row r="1250" ht="11.25" customHeight="1" x14ac:dyDescent="0.2"/>
    <row r="1251" ht="11.25" customHeight="1" x14ac:dyDescent="0.2"/>
    <row r="1252" ht="11.25" customHeight="1" x14ac:dyDescent="0.2"/>
    <row r="1253" ht="11.25" customHeight="1" x14ac:dyDescent="0.2"/>
    <row r="1254" ht="11.25" customHeight="1" x14ac:dyDescent="0.2"/>
    <row r="1255" ht="11.25" customHeight="1" x14ac:dyDescent="0.2"/>
    <row r="1256" ht="11.25" customHeight="1" x14ac:dyDescent="0.2"/>
    <row r="1257" ht="11.25" customHeight="1" x14ac:dyDescent="0.2"/>
    <row r="1258" ht="11.25" customHeight="1" x14ac:dyDescent="0.2"/>
    <row r="1259" ht="11.25" customHeight="1" x14ac:dyDescent="0.2"/>
    <row r="1260" ht="11.25" customHeight="1" x14ac:dyDescent="0.2"/>
    <row r="1261" ht="11.25" customHeight="1" x14ac:dyDescent="0.2"/>
    <row r="1262" ht="11.25" customHeight="1" x14ac:dyDescent="0.2"/>
    <row r="1263" ht="11.25" customHeight="1" x14ac:dyDescent="0.2"/>
    <row r="1264" ht="11.25" customHeight="1" x14ac:dyDescent="0.2"/>
    <row r="1265" ht="11.25" customHeight="1" x14ac:dyDescent="0.2"/>
    <row r="1266" ht="11.25" customHeight="1" x14ac:dyDescent="0.2"/>
    <row r="1267" ht="11.25" customHeight="1" x14ac:dyDescent="0.2"/>
    <row r="1268" ht="11.25" customHeight="1" x14ac:dyDescent="0.2"/>
    <row r="1269" ht="11.25" customHeight="1" x14ac:dyDescent="0.2"/>
    <row r="1270" ht="11.25" customHeight="1" x14ac:dyDescent="0.2"/>
    <row r="1271" ht="11.25" customHeight="1" x14ac:dyDescent="0.2"/>
    <row r="1272" ht="11.25" customHeight="1" x14ac:dyDescent="0.2"/>
    <row r="1273" ht="11.25" customHeight="1" x14ac:dyDescent="0.2"/>
    <row r="1274" ht="11.25" customHeight="1" x14ac:dyDescent="0.2"/>
    <row r="1275" ht="11.25" customHeight="1" x14ac:dyDescent="0.2"/>
    <row r="1276" ht="11.25" customHeight="1" x14ac:dyDescent="0.2"/>
    <row r="1277" ht="11.25" customHeight="1" x14ac:dyDescent="0.2"/>
    <row r="1278" ht="11.25" customHeight="1" x14ac:dyDescent="0.2"/>
    <row r="1279" ht="11.25" customHeight="1" x14ac:dyDescent="0.2"/>
    <row r="1280" ht="11.25" customHeight="1" x14ac:dyDescent="0.2"/>
    <row r="1281" ht="11.25" customHeight="1" x14ac:dyDescent="0.2"/>
    <row r="1282" ht="11.25" customHeight="1" x14ac:dyDescent="0.2"/>
    <row r="1283" ht="11.25" customHeight="1" x14ac:dyDescent="0.2"/>
    <row r="1284" ht="11.25" customHeight="1" x14ac:dyDescent="0.2"/>
    <row r="1285" ht="11.25" customHeight="1" x14ac:dyDescent="0.2"/>
    <row r="1286" ht="11.25" customHeight="1" x14ac:dyDescent="0.2"/>
    <row r="1287" ht="11.25" customHeight="1" x14ac:dyDescent="0.2"/>
    <row r="1288" ht="11.25" customHeight="1" x14ac:dyDescent="0.2"/>
    <row r="1289" ht="11.25" customHeight="1" x14ac:dyDescent="0.2"/>
    <row r="1290" ht="11.25" customHeight="1" x14ac:dyDescent="0.2"/>
    <row r="1291" ht="11.25" customHeight="1" x14ac:dyDescent="0.2"/>
    <row r="1292" ht="11.25" customHeight="1" x14ac:dyDescent="0.2"/>
    <row r="1293" ht="11.25" customHeight="1" x14ac:dyDescent="0.2"/>
    <row r="1294" ht="11.25" customHeight="1" x14ac:dyDescent="0.2"/>
    <row r="1295" ht="11.25" customHeight="1" x14ac:dyDescent="0.2"/>
    <row r="1296" ht="11.25" customHeight="1" x14ac:dyDescent="0.2"/>
    <row r="1297" ht="11.25" customHeight="1" x14ac:dyDescent="0.2"/>
    <row r="1298" ht="11.25" customHeight="1" x14ac:dyDescent="0.2"/>
    <row r="1299" ht="11.25" customHeight="1" x14ac:dyDescent="0.2"/>
    <row r="1300" ht="11.25" customHeight="1" x14ac:dyDescent="0.2"/>
    <row r="1301" ht="11.25" customHeight="1" x14ac:dyDescent="0.2"/>
    <row r="1302" ht="11.25" customHeight="1" x14ac:dyDescent="0.2"/>
    <row r="1303" ht="11.25" customHeight="1" x14ac:dyDescent="0.2"/>
    <row r="1304" ht="11.25" customHeight="1" x14ac:dyDescent="0.2"/>
    <row r="1305" ht="11.25" customHeight="1" x14ac:dyDescent="0.2"/>
    <row r="1306" ht="11.25" customHeight="1" x14ac:dyDescent="0.2"/>
    <row r="1307" ht="11.25" customHeight="1" x14ac:dyDescent="0.2"/>
    <row r="1308" ht="11.25" customHeight="1" x14ac:dyDescent="0.2"/>
    <row r="1309" ht="11.25" customHeight="1" x14ac:dyDescent="0.2"/>
    <row r="1310" ht="11.25" customHeight="1" x14ac:dyDescent="0.2"/>
    <row r="1311" ht="11.25" customHeight="1" x14ac:dyDescent="0.2"/>
    <row r="1312" ht="11.25" customHeight="1" x14ac:dyDescent="0.2"/>
    <row r="1313" ht="11.25" customHeight="1" x14ac:dyDescent="0.2"/>
    <row r="1314" ht="11.25" customHeight="1" x14ac:dyDescent="0.2"/>
    <row r="1315" ht="11.25" customHeight="1" x14ac:dyDescent="0.2"/>
    <row r="1316" ht="11.25" customHeight="1" x14ac:dyDescent="0.2"/>
    <row r="1317" ht="11.25" customHeight="1" x14ac:dyDescent="0.2"/>
    <row r="1318" ht="11.25" customHeight="1" x14ac:dyDescent="0.2"/>
    <row r="1319" ht="11.25" customHeight="1" x14ac:dyDescent="0.2"/>
    <row r="1320" ht="11.25" customHeight="1" x14ac:dyDescent="0.2"/>
    <row r="1321" ht="11.25" customHeight="1" x14ac:dyDescent="0.2"/>
    <row r="1322" ht="11.25" customHeight="1" x14ac:dyDescent="0.2"/>
    <row r="1323" ht="11.25" customHeight="1" x14ac:dyDescent="0.2"/>
    <row r="1324" ht="11.25" customHeight="1" x14ac:dyDescent="0.2"/>
    <row r="1325" ht="11.25" customHeight="1" x14ac:dyDescent="0.2"/>
    <row r="1326" ht="11.25" customHeight="1" x14ac:dyDescent="0.2"/>
    <row r="1327" ht="11.25" customHeight="1" x14ac:dyDescent="0.2"/>
    <row r="1328" ht="11.25" customHeight="1" x14ac:dyDescent="0.2"/>
    <row r="1329" ht="11.25" customHeight="1" x14ac:dyDescent="0.2"/>
    <row r="1330" ht="11.25" customHeight="1" x14ac:dyDescent="0.2"/>
    <row r="1331" ht="11.25" customHeight="1" x14ac:dyDescent="0.2"/>
    <row r="1332" ht="11.25" customHeight="1" x14ac:dyDescent="0.2"/>
    <row r="1333" ht="11.25" customHeight="1" x14ac:dyDescent="0.2"/>
    <row r="1334" ht="11.25" customHeight="1" x14ac:dyDescent="0.2"/>
    <row r="1335" ht="11.25" customHeight="1" x14ac:dyDescent="0.2"/>
    <row r="1336" ht="11.25" customHeight="1" x14ac:dyDescent="0.2"/>
    <row r="1337" ht="11.25" customHeight="1" x14ac:dyDescent="0.2"/>
    <row r="1338" ht="11.25" customHeight="1" x14ac:dyDescent="0.2"/>
    <row r="1339" ht="11.25" customHeight="1" x14ac:dyDescent="0.2"/>
    <row r="1340" ht="11.25" customHeight="1" x14ac:dyDescent="0.2"/>
    <row r="1341" ht="11.25" customHeight="1" x14ac:dyDescent="0.2"/>
    <row r="1342" ht="11.25" customHeight="1" x14ac:dyDescent="0.2"/>
    <row r="1343" ht="11.25" customHeight="1" x14ac:dyDescent="0.2"/>
    <row r="1344" ht="11.25" customHeight="1" x14ac:dyDescent="0.2"/>
    <row r="1345" ht="11.25" customHeight="1" x14ac:dyDescent="0.2"/>
    <row r="1346" ht="11.25" customHeight="1" x14ac:dyDescent="0.2"/>
    <row r="1347" ht="11.25" customHeight="1" x14ac:dyDescent="0.2"/>
    <row r="1348" ht="11.25" customHeight="1" x14ac:dyDescent="0.2"/>
    <row r="1349" ht="11.25" customHeight="1" x14ac:dyDescent="0.2"/>
    <row r="1350" ht="11.25" customHeight="1" x14ac:dyDescent="0.2"/>
    <row r="1351" ht="11.25" customHeight="1" x14ac:dyDescent="0.2"/>
    <row r="1352" ht="11.25" customHeight="1" x14ac:dyDescent="0.2"/>
    <row r="1353" ht="11.25" customHeight="1" x14ac:dyDescent="0.2"/>
    <row r="1354" ht="11.25" customHeight="1" x14ac:dyDescent="0.2"/>
    <row r="1355" ht="11.25" customHeight="1" x14ac:dyDescent="0.2"/>
    <row r="1356" ht="11.25" customHeight="1" x14ac:dyDescent="0.2"/>
    <row r="1357" ht="11.25" customHeight="1" x14ac:dyDescent="0.2"/>
    <row r="1358" ht="11.25" customHeight="1" x14ac:dyDescent="0.2"/>
    <row r="1359" ht="11.25" customHeight="1" x14ac:dyDescent="0.2"/>
    <row r="1360" ht="11.25" customHeight="1" x14ac:dyDescent="0.2"/>
    <row r="1361" ht="11.25" customHeight="1" x14ac:dyDescent="0.2"/>
    <row r="1362" ht="11.25" customHeight="1" x14ac:dyDescent="0.2"/>
    <row r="1363" ht="11.25" customHeight="1" x14ac:dyDescent="0.2"/>
    <row r="1364" ht="11.25" customHeight="1" x14ac:dyDescent="0.2"/>
    <row r="1365" ht="11.25" customHeight="1" x14ac:dyDescent="0.2"/>
    <row r="1366" ht="11.25" customHeight="1" x14ac:dyDescent="0.2"/>
    <row r="1367" ht="11.25" customHeight="1" x14ac:dyDescent="0.2"/>
    <row r="1368" ht="11.25" customHeight="1" x14ac:dyDescent="0.2"/>
    <row r="1369" ht="11.25" customHeight="1" x14ac:dyDescent="0.2"/>
    <row r="1370" ht="11.25" customHeight="1" x14ac:dyDescent="0.2"/>
    <row r="1371" ht="11.25" customHeight="1" x14ac:dyDescent="0.2"/>
    <row r="1372" ht="11.25" customHeight="1" x14ac:dyDescent="0.2"/>
    <row r="1373" ht="11.25" customHeight="1" x14ac:dyDescent="0.2"/>
    <row r="1374" ht="11.25" customHeight="1" x14ac:dyDescent="0.2"/>
    <row r="1375" ht="11.25" customHeight="1" x14ac:dyDescent="0.2"/>
    <row r="1376" ht="11.25" customHeight="1" x14ac:dyDescent="0.2"/>
    <row r="1377" ht="11.25" customHeight="1" x14ac:dyDescent="0.2"/>
    <row r="1378" ht="11.25" customHeight="1" x14ac:dyDescent="0.2"/>
    <row r="1379" ht="11.25" customHeight="1" x14ac:dyDescent="0.2"/>
    <row r="1380" ht="11.25" customHeight="1" x14ac:dyDescent="0.2"/>
    <row r="1381" ht="11.25" customHeight="1" x14ac:dyDescent="0.2"/>
    <row r="1382" ht="11.25" customHeight="1" x14ac:dyDescent="0.2"/>
    <row r="1383" ht="11.25" customHeight="1" x14ac:dyDescent="0.2"/>
    <row r="1384" ht="11.25" customHeight="1" x14ac:dyDescent="0.2"/>
    <row r="1385" ht="11.25" customHeight="1" x14ac:dyDescent="0.2"/>
    <row r="1386" ht="11.25" customHeight="1" x14ac:dyDescent="0.2"/>
    <row r="1387" ht="11.25" customHeight="1" x14ac:dyDescent="0.2"/>
    <row r="1388" ht="11.25" customHeight="1" x14ac:dyDescent="0.2"/>
    <row r="1389" ht="11.25" customHeight="1" x14ac:dyDescent="0.2"/>
    <row r="1390" ht="11.25" customHeight="1" x14ac:dyDescent="0.2"/>
    <row r="1391" ht="11.25" customHeight="1" x14ac:dyDescent="0.2"/>
    <row r="1392" ht="11.25" customHeight="1" x14ac:dyDescent="0.2"/>
    <row r="1393" ht="11.25" customHeight="1" x14ac:dyDescent="0.2"/>
    <row r="1394" ht="11.25" customHeight="1" x14ac:dyDescent="0.2"/>
    <row r="1395" ht="11.25" customHeight="1" x14ac:dyDescent="0.2"/>
    <row r="1396" ht="11.25" customHeight="1" x14ac:dyDescent="0.2"/>
    <row r="1397" ht="11.25" customHeight="1" x14ac:dyDescent="0.2"/>
    <row r="1398" ht="11.25" customHeight="1" x14ac:dyDescent="0.2"/>
    <row r="1399" ht="11.25" customHeight="1" x14ac:dyDescent="0.2"/>
    <row r="1400" ht="11.25" customHeight="1" x14ac:dyDescent="0.2"/>
    <row r="1401" ht="11.25" customHeight="1" x14ac:dyDescent="0.2"/>
    <row r="1402" ht="11.25" customHeight="1" x14ac:dyDescent="0.2"/>
    <row r="1403" ht="11.25" customHeight="1" x14ac:dyDescent="0.2"/>
    <row r="1404" ht="11.25" customHeight="1" x14ac:dyDescent="0.2"/>
    <row r="1405" ht="11.25" customHeight="1" x14ac:dyDescent="0.2"/>
    <row r="1406" ht="11.25" customHeight="1" x14ac:dyDescent="0.2"/>
    <row r="1407" ht="11.25" customHeight="1" x14ac:dyDescent="0.2"/>
    <row r="1408" ht="11.25" customHeight="1" x14ac:dyDescent="0.2"/>
    <row r="1409" ht="11.25" customHeight="1" x14ac:dyDescent="0.2"/>
    <row r="1410" ht="11.25" customHeight="1" x14ac:dyDescent="0.2"/>
    <row r="1411" ht="11.25" customHeight="1" x14ac:dyDescent="0.2"/>
    <row r="1412" ht="11.25" customHeight="1" x14ac:dyDescent="0.2"/>
    <row r="1413" ht="11.25" customHeight="1" x14ac:dyDescent="0.2"/>
    <row r="1414" ht="11.25" customHeight="1" x14ac:dyDescent="0.2"/>
    <row r="1415" ht="11.25" customHeight="1" x14ac:dyDescent="0.2"/>
    <row r="1416" ht="11.25" customHeight="1" x14ac:dyDescent="0.2"/>
    <row r="1417" ht="11.25" customHeight="1" x14ac:dyDescent="0.2"/>
    <row r="1418" ht="11.25" customHeight="1" x14ac:dyDescent="0.2"/>
    <row r="1419" ht="11.25" customHeight="1" x14ac:dyDescent="0.2"/>
    <row r="1420" ht="11.25" customHeight="1" x14ac:dyDescent="0.2"/>
    <row r="1421" ht="11.25" customHeight="1" x14ac:dyDescent="0.2"/>
    <row r="1422" ht="11.25" customHeight="1" x14ac:dyDescent="0.2"/>
    <row r="1423" ht="11.25" customHeight="1" x14ac:dyDescent="0.2"/>
    <row r="1424" ht="11.25" customHeight="1" x14ac:dyDescent="0.2"/>
    <row r="1425" ht="11.25" customHeight="1" x14ac:dyDescent="0.2"/>
    <row r="1426" ht="11.25" customHeight="1" x14ac:dyDescent="0.2"/>
    <row r="1427" ht="11.25" customHeight="1" x14ac:dyDescent="0.2"/>
    <row r="1428" ht="11.25" customHeight="1" x14ac:dyDescent="0.2"/>
    <row r="1429" ht="11.25" customHeight="1" x14ac:dyDescent="0.2"/>
    <row r="1430" ht="11.25" customHeight="1" x14ac:dyDescent="0.2"/>
    <row r="1431" ht="11.25" customHeight="1" x14ac:dyDescent="0.2"/>
    <row r="1432" ht="11.25" customHeight="1" x14ac:dyDescent="0.2"/>
    <row r="1433" ht="11.25" customHeight="1" x14ac:dyDescent="0.2"/>
    <row r="1434" ht="11.25" customHeight="1" x14ac:dyDescent="0.2"/>
    <row r="1435" ht="11.25" customHeight="1" x14ac:dyDescent="0.2"/>
    <row r="1436" ht="11.25" customHeight="1" x14ac:dyDescent="0.2"/>
    <row r="1437" ht="11.25" customHeight="1" x14ac:dyDescent="0.2"/>
    <row r="1438" ht="11.25" customHeight="1" x14ac:dyDescent="0.2"/>
    <row r="1439" ht="11.25" customHeight="1" x14ac:dyDescent="0.2"/>
    <row r="1440" ht="11.25" customHeight="1" x14ac:dyDescent="0.2"/>
    <row r="1441" ht="11.25" customHeight="1" x14ac:dyDescent="0.2"/>
    <row r="1442" ht="11.25" customHeight="1" x14ac:dyDescent="0.2"/>
    <row r="1443" ht="11.25" customHeight="1" x14ac:dyDescent="0.2"/>
    <row r="1444" ht="11.25" customHeight="1" x14ac:dyDescent="0.2"/>
    <row r="1445" ht="11.25" customHeight="1" x14ac:dyDescent="0.2"/>
    <row r="1446" ht="11.25" customHeight="1" x14ac:dyDescent="0.2"/>
    <row r="1447" ht="11.25" customHeight="1" x14ac:dyDescent="0.2"/>
    <row r="1448" ht="11.25" customHeight="1" x14ac:dyDescent="0.2"/>
    <row r="1449" ht="11.25" customHeight="1" x14ac:dyDescent="0.2"/>
    <row r="1450" ht="11.25" customHeight="1" x14ac:dyDescent="0.2"/>
    <row r="1451" ht="11.25" customHeight="1" x14ac:dyDescent="0.2"/>
    <row r="1452" ht="11.25" customHeight="1" x14ac:dyDescent="0.2"/>
    <row r="1453" ht="11.25" customHeight="1" x14ac:dyDescent="0.2"/>
    <row r="1454" ht="11.25" customHeight="1" x14ac:dyDescent="0.2"/>
    <row r="1455" ht="11.25" customHeight="1" x14ac:dyDescent="0.2"/>
    <row r="1456" ht="11.25" customHeight="1" x14ac:dyDescent="0.2"/>
    <row r="1457" ht="11.25" customHeight="1" x14ac:dyDescent="0.2"/>
    <row r="1458" ht="11.25" customHeight="1" x14ac:dyDescent="0.2"/>
    <row r="1459" ht="11.25" customHeight="1" x14ac:dyDescent="0.2"/>
    <row r="1460" ht="11.25" customHeight="1" x14ac:dyDescent="0.2"/>
    <row r="1461" ht="11.25" customHeight="1" x14ac:dyDescent="0.2"/>
    <row r="1462" ht="11.25" customHeight="1" x14ac:dyDescent="0.2"/>
    <row r="1463" ht="11.25" customHeight="1" x14ac:dyDescent="0.2"/>
    <row r="1464" ht="11.25" customHeight="1" x14ac:dyDescent="0.2"/>
    <row r="1465" ht="11.25" customHeight="1" x14ac:dyDescent="0.2"/>
    <row r="1466" ht="11.25" customHeight="1" x14ac:dyDescent="0.2"/>
    <row r="1467" ht="11.25" customHeight="1" x14ac:dyDescent="0.2"/>
    <row r="1468" ht="11.25" customHeight="1" x14ac:dyDescent="0.2"/>
    <row r="1469" ht="11.25" customHeight="1" x14ac:dyDescent="0.2"/>
    <row r="1470" ht="11.25" customHeight="1" x14ac:dyDescent="0.2"/>
    <row r="1471" ht="11.25" customHeight="1" x14ac:dyDescent="0.2"/>
    <row r="1472" ht="11.25" customHeight="1" x14ac:dyDescent="0.2"/>
    <row r="1473" ht="11.25" customHeight="1" x14ac:dyDescent="0.2"/>
    <row r="1474" ht="11.25" customHeight="1" x14ac:dyDescent="0.2"/>
    <row r="1475" ht="11.25" customHeight="1" x14ac:dyDescent="0.2"/>
    <row r="1476" ht="11.25" customHeight="1" x14ac:dyDescent="0.2"/>
    <row r="1477" ht="11.25" customHeight="1" x14ac:dyDescent="0.2"/>
    <row r="1478" ht="11.25" customHeight="1" x14ac:dyDescent="0.2"/>
    <row r="1479" ht="11.25" customHeight="1" x14ac:dyDescent="0.2"/>
    <row r="1480" ht="11.25" customHeight="1" x14ac:dyDescent="0.2"/>
    <row r="1481" ht="11.25" customHeight="1" x14ac:dyDescent="0.2"/>
    <row r="1482" ht="11.25" customHeight="1" x14ac:dyDescent="0.2"/>
    <row r="1483" ht="11.25" customHeight="1" x14ac:dyDescent="0.2"/>
    <row r="1484" ht="11.25" customHeight="1" x14ac:dyDescent="0.2"/>
    <row r="1485" ht="11.25" customHeight="1" x14ac:dyDescent="0.2"/>
    <row r="1486" ht="11.25" customHeight="1" x14ac:dyDescent="0.2"/>
    <row r="1487" ht="11.25" customHeight="1" x14ac:dyDescent="0.2"/>
    <row r="1488" ht="11.25" customHeight="1" x14ac:dyDescent="0.2"/>
    <row r="1489" ht="11.25" customHeight="1" x14ac:dyDescent="0.2"/>
    <row r="1490" ht="11.25" customHeight="1" x14ac:dyDescent="0.2"/>
    <row r="1491" ht="11.25" customHeight="1" x14ac:dyDescent="0.2"/>
    <row r="1492" ht="11.25" customHeight="1" x14ac:dyDescent="0.2"/>
    <row r="1493" ht="11.25" customHeight="1" x14ac:dyDescent="0.2"/>
    <row r="1494" ht="11.25" customHeight="1" x14ac:dyDescent="0.2"/>
    <row r="1495" ht="11.25" customHeight="1" x14ac:dyDescent="0.2"/>
    <row r="1496" ht="11.25" customHeight="1" x14ac:dyDescent="0.2"/>
    <row r="1497" ht="11.25" customHeight="1" x14ac:dyDescent="0.2"/>
    <row r="1498" ht="11.25" customHeight="1" x14ac:dyDescent="0.2"/>
    <row r="1499" ht="11.25" customHeight="1" x14ac:dyDescent="0.2"/>
    <row r="1500" ht="11.25" customHeight="1" x14ac:dyDescent="0.2"/>
    <row r="1501" ht="11.25" customHeight="1" x14ac:dyDescent="0.2"/>
    <row r="1502" ht="11.25" customHeight="1" x14ac:dyDescent="0.2"/>
    <row r="1503" ht="11.25" customHeight="1" x14ac:dyDescent="0.2"/>
    <row r="1504" ht="11.25" customHeight="1" x14ac:dyDescent="0.2"/>
    <row r="1505" ht="11.25" customHeight="1" x14ac:dyDescent="0.2"/>
    <row r="1506" ht="11.25" customHeight="1" x14ac:dyDescent="0.2"/>
    <row r="1507" ht="11.25" customHeight="1" x14ac:dyDescent="0.2"/>
    <row r="1508" ht="11.25" customHeight="1" x14ac:dyDescent="0.2"/>
    <row r="1509" ht="11.25" customHeight="1" x14ac:dyDescent="0.2"/>
    <row r="1510" ht="11.25" customHeight="1" x14ac:dyDescent="0.2"/>
    <row r="1511" ht="11.25" customHeight="1" x14ac:dyDescent="0.2"/>
    <row r="1512" ht="11.25" customHeight="1" x14ac:dyDescent="0.2"/>
    <row r="1513" ht="11.25" customHeight="1" x14ac:dyDescent="0.2"/>
    <row r="1514" ht="11.25" customHeight="1" x14ac:dyDescent="0.2"/>
    <row r="1515" ht="11.25" customHeight="1" x14ac:dyDescent="0.2"/>
    <row r="1516" ht="11.25" customHeight="1" x14ac:dyDescent="0.2"/>
    <row r="1517" ht="11.25" customHeight="1" x14ac:dyDescent="0.2"/>
    <row r="1518" ht="11.25" customHeight="1" x14ac:dyDescent="0.2"/>
    <row r="1519" ht="11.25" customHeight="1" x14ac:dyDescent="0.2"/>
    <row r="1520" ht="11.25" customHeight="1" x14ac:dyDescent="0.2"/>
    <row r="1521" ht="11.25" customHeight="1" x14ac:dyDescent="0.2"/>
    <row r="1522" ht="11.25" customHeight="1" x14ac:dyDescent="0.2"/>
    <row r="1523" ht="11.25" customHeight="1" x14ac:dyDescent="0.2"/>
    <row r="1524" ht="11.25" customHeight="1" x14ac:dyDescent="0.2"/>
    <row r="1525" ht="11.25" customHeight="1" x14ac:dyDescent="0.2"/>
    <row r="1526" ht="11.25" customHeight="1" x14ac:dyDescent="0.2"/>
    <row r="1527" ht="11.25" customHeight="1" x14ac:dyDescent="0.2"/>
    <row r="1528" ht="11.25" customHeight="1" x14ac:dyDescent="0.2"/>
    <row r="1529" ht="11.25" customHeight="1" x14ac:dyDescent="0.2"/>
    <row r="1530" ht="11.25" customHeight="1" x14ac:dyDescent="0.2"/>
    <row r="1531" ht="11.25" customHeight="1" x14ac:dyDescent="0.2"/>
    <row r="1532" ht="11.25" customHeight="1" x14ac:dyDescent="0.2"/>
    <row r="1533" ht="11.25" customHeight="1" x14ac:dyDescent="0.2"/>
    <row r="1534" ht="11.25" customHeight="1" x14ac:dyDescent="0.2"/>
    <row r="1535" ht="11.25" customHeight="1" x14ac:dyDescent="0.2"/>
    <row r="1536" ht="11.25" customHeight="1" x14ac:dyDescent="0.2"/>
    <row r="1537" ht="11.25" customHeight="1" x14ac:dyDescent="0.2"/>
    <row r="1538" ht="11.25" customHeight="1" x14ac:dyDescent="0.2"/>
    <row r="1539" ht="11.25" customHeight="1" x14ac:dyDescent="0.2"/>
    <row r="1540" ht="11.25" customHeight="1" x14ac:dyDescent="0.2"/>
    <row r="1541" ht="11.25" customHeight="1" x14ac:dyDescent="0.2"/>
    <row r="1542" ht="11.25" customHeight="1" x14ac:dyDescent="0.2"/>
    <row r="1543" ht="11.25" customHeight="1" x14ac:dyDescent="0.2"/>
    <row r="1544" ht="11.25" customHeight="1" x14ac:dyDescent="0.2"/>
    <row r="1545" ht="11.25" customHeight="1" x14ac:dyDescent="0.2"/>
    <row r="1546" ht="11.25" customHeight="1" x14ac:dyDescent="0.2"/>
    <row r="1547" ht="11.25" customHeight="1" x14ac:dyDescent="0.2"/>
    <row r="1548" ht="11.25" customHeight="1" x14ac:dyDescent="0.2"/>
    <row r="1549" ht="11.25" customHeight="1" x14ac:dyDescent="0.2"/>
    <row r="1550" ht="11.25" customHeight="1" x14ac:dyDescent="0.2"/>
    <row r="1551" ht="11.25" customHeight="1" x14ac:dyDescent="0.2"/>
    <row r="1552" ht="11.25" customHeight="1" x14ac:dyDescent="0.2"/>
    <row r="1553" ht="11.25" customHeight="1" x14ac:dyDescent="0.2"/>
    <row r="1554" ht="11.25" customHeight="1" x14ac:dyDescent="0.2"/>
    <row r="1555" ht="11.25" customHeight="1" x14ac:dyDescent="0.2"/>
    <row r="1556" ht="11.25" customHeight="1" x14ac:dyDescent="0.2"/>
    <row r="1557" ht="11.25" customHeight="1" x14ac:dyDescent="0.2"/>
    <row r="1558" ht="11.25" customHeight="1" x14ac:dyDescent="0.2"/>
    <row r="1559" ht="11.25" customHeight="1" x14ac:dyDescent="0.2"/>
    <row r="1560" ht="11.25" customHeight="1" x14ac:dyDescent="0.2"/>
    <row r="1561" ht="11.25" customHeight="1" x14ac:dyDescent="0.2"/>
    <row r="1562" ht="11.25" customHeight="1" x14ac:dyDescent="0.2"/>
    <row r="1563" ht="11.25" customHeight="1" x14ac:dyDescent="0.2"/>
    <row r="1564" ht="11.25" customHeight="1" x14ac:dyDescent="0.2"/>
    <row r="1565" ht="11.25" customHeight="1" x14ac:dyDescent="0.2"/>
    <row r="1566" ht="11.25" customHeight="1" x14ac:dyDescent="0.2"/>
    <row r="1567" ht="11.25" customHeight="1" x14ac:dyDescent="0.2"/>
    <row r="1568" ht="11.25" customHeight="1" x14ac:dyDescent="0.2"/>
    <row r="1569" ht="11.25" customHeight="1" x14ac:dyDescent="0.2"/>
    <row r="1570" ht="11.25" customHeight="1" x14ac:dyDescent="0.2"/>
    <row r="1571" ht="11.25" customHeight="1" x14ac:dyDescent="0.2"/>
    <row r="1572" ht="11.25" customHeight="1" x14ac:dyDescent="0.2"/>
    <row r="1573" ht="11.25" customHeight="1" x14ac:dyDescent="0.2"/>
    <row r="1574" ht="11.25" customHeight="1" x14ac:dyDescent="0.2"/>
    <row r="1575" ht="11.25" customHeight="1" x14ac:dyDescent="0.2"/>
    <row r="1576" ht="11.25" customHeight="1" x14ac:dyDescent="0.2"/>
    <row r="1577" ht="11.25" customHeight="1" x14ac:dyDescent="0.2"/>
    <row r="1578" ht="11.25" customHeight="1" x14ac:dyDescent="0.2"/>
    <row r="1579" ht="11.25" customHeight="1" x14ac:dyDescent="0.2"/>
    <row r="1580" ht="11.25" customHeight="1" x14ac:dyDescent="0.2"/>
    <row r="1581" ht="11.25" customHeight="1" x14ac:dyDescent="0.2"/>
    <row r="1582" ht="11.25" customHeight="1" x14ac:dyDescent="0.2"/>
    <row r="1583" ht="11.25" customHeight="1" x14ac:dyDescent="0.2"/>
    <row r="1584" ht="11.25" customHeight="1" x14ac:dyDescent="0.2"/>
    <row r="1585" ht="11.25" customHeight="1" x14ac:dyDescent="0.2"/>
    <row r="1586" ht="11.25" customHeight="1" x14ac:dyDescent="0.2"/>
    <row r="1587" ht="11.25" customHeight="1" x14ac:dyDescent="0.2"/>
    <row r="1588" ht="11.25" customHeight="1" x14ac:dyDescent="0.2"/>
    <row r="1589" ht="11.25" customHeight="1" x14ac:dyDescent="0.2"/>
    <row r="1590" ht="11.25" customHeight="1" x14ac:dyDescent="0.2"/>
    <row r="1591" ht="11.25" customHeight="1" x14ac:dyDescent="0.2"/>
    <row r="1592" ht="11.25" customHeight="1" x14ac:dyDescent="0.2"/>
    <row r="1593" ht="11.25" customHeight="1" x14ac:dyDescent="0.2"/>
    <row r="1594" ht="11.25" customHeight="1" x14ac:dyDescent="0.2"/>
    <row r="1595" ht="11.25" customHeight="1" x14ac:dyDescent="0.2"/>
    <row r="1596" ht="11.25" customHeight="1" x14ac:dyDescent="0.2"/>
    <row r="1597" ht="11.25" customHeight="1" x14ac:dyDescent="0.2"/>
    <row r="1598" ht="11.25" customHeight="1" x14ac:dyDescent="0.2"/>
    <row r="1599" ht="11.25" customHeight="1" x14ac:dyDescent="0.2"/>
    <row r="1600" ht="11.25" customHeight="1" x14ac:dyDescent="0.2"/>
    <row r="1601" ht="11.25" customHeight="1" x14ac:dyDescent="0.2"/>
    <row r="1602" ht="11.25" customHeight="1" x14ac:dyDescent="0.2"/>
    <row r="1603" ht="11.25" customHeight="1" x14ac:dyDescent="0.2"/>
    <row r="1604" ht="11.25" customHeight="1" x14ac:dyDescent="0.2"/>
    <row r="1605" ht="11.25" customHeight="1" x14ac:dyDescent="0.2"/>
    <row r="1606" ht="11.25" customHeight="1" x14ac:dyDescent="0.2"/>
    <row r="1607" ht="11.25" customHeight="1" x14ac:dyDescent="0.2"/>
    <row r="1608" ht="11.25" customHeight="1" x14ac:dyDescent="0.2"/>
    <row r="1609" ht="11.25" customHeight="1" x14ac:dyDescent="0.2"/>
    <row r="1610" ht="11.25" customHeight="1" x14ac:dyDescent="0.2"/>
    <row r="1611" ht="11.25" customHeight="1" x14ac:dyDescent="0.2"/>
    <row r="1612" ht="11.25" customHeight="1" x14ac:dyDescent="0.2"/>
    <row r="1613" ht="11.25" customHeight="1" x14ac:dyDescent="0.2"/>
    <row r="1614" ht="11.25" customHeight="1" x14ac:dyDescent="0.2"/>
    <row r="1615" ht="11.25" customHeight="1" x14ac:dyDescent="0.2"/>
    <row r="1616" ht="11.25" customHeight="1" x14ac:dyDescent="0.2"/>
    <row r="1617" ht="11.25" customHeight="1" x14ac:dyDescent="0.2"/>
    <row r="1618" ht="11.25" customHeight="1" x14ac:dyDescent="0.2"/>
    <row r="1619" ht="11.25" customHeight="1" x14ac:dyDescent="0.2"/>
    <row r="1620" ht="11.25" customHeight="1" x14ac:dyDescent="0.2"/>
    <row r="1621" ht="11.25" customHeight="1" x14ac:dyDescent="0.2"/>
    <row r="1622" ht="11.25" customHeight="1" x14ac:dyDescent="0.2"/>
    <row r="1623" ht="11.25" customHeight="1" x14ac:dyDescent="0.2"/>
    <row r="1624" ht="11.25" customHeight="1" x14ac:dyDescent="0.2"/>
    <row r="1625" ht="11.25" customHeight="1" x14ac:dyDescent="0.2"/>
    <row r="1626" ht="11.25" customHeight="1" x14ac:dyDescent="0.2"/>
    <row r="1627" ht="11.25" customHeight="1" x14ac:dyDescent="0.2"/>
    <row r="1628" ht="11.25" customHeight="1" x14ac:dyDescent="0.2"/>
    <row r="1629" ht="11.25" customHeight="1" x14ac:dyDescent="0.2"/>
    <row r="1630" ht="11.25" customHeight="1" x14ac:dyDescent="0.2"/>
    <row r="1631" ht="11.25" customHeight="1" x14ac:dyDescent="0.2"/>
    <row r="1632" ht="11.25" customHeight="1" x14ac:dyDescent="0.2"/>
    <row r="1633" ht="11.25" customHeight="1" x14ac:dyDescent="0.2"/>
    <row r="1634" ht="11.25" customHeight="1" x14ac:dyDescent="0.2"/>
    <row r="1635" ht="11.25" customHeight="1" x14ac:dyDescent="0.2"/>
    <row r="1636" ht="11.25" customHeight="1" x14ac:dyDescent="0.2"/>
    <row r="1637" ht="11.25" customHeight="1" x14ac:dyDescent="0.2"/>
    <row r="1638" ht="11.25" customHeight="1" x14ac:dyDescent="0.2"/>
    <row r="1639" ht="11.25" customHeight="1" x14ac:dyDescent="0.2"/>
    <row r="1640" ht="11.25" customHeight="1" x14ac:dyDescent="0.2"/>
    <row r="1641" ht="11.25" customHeight="1" x14ac:dyDescent="0.2"/>
    <row r="1642" ht="11.25" customHeight="1" x14ac:dyDescent="0.2"/>
    <row r="1643" ht="11.25" customHeight="1" x14ac:dyDescent="0.2"/>
    <row r="1644" ht="11.25" customHeight="1" x14ac:dyDescent="0.2"/>
    <row r="1645" ht="11.25" customHeight="1" x14ac:dyDescent="0.2"/>
    <row r="1646" ht="11.25" customHeight="1" x14ac:dyDescent="0.2"/>
    <row r="1647" ht="11.25" customHeight="1" x14ac:dyDescent="0.2"/>
    <row r="1648" ht="11.25" customHeight="1" x14ac:dyDescent="0.2"/>
    <row r="1649" ht="11.25" customHeight="1" x14ac:dyDescent="0.2"/>
    <row r="1650" ht="11.25" customHeight="1" x14ac:dyDescent="0.2"/>
    <row r="1651" ht="11.25" customHeight="1" x14ac:dyDescent="0.2"/>
    <row r="1652" ht="11.25" customHeight="1" x14ac:dyDescent="0.2"/>
    <row r="1653" ht="11.25" customHeight="1" x14ac:dyDescent="0.2"/>
    <row r="1654" ht="11.25" customHeight="1" x14ac:dyDescent="0.2"/>
    <row r="1655" ht="11.25" customHeight="1" x14ac:dyDescent="0.2"/>
    <row r="1656" ht="11.25" customHeight="1" x14ac:dyDescent="0.2"/>
    <row r="1657" ht="11.25" customHeight="1" x14ac:dyDescent="0.2"/>
    <row r="1658" ht="11.25" customHeight="1" x14ac:dyDescent="0.2"/>
    <row r="1659" ht="11.25" customHeight="1" x14ac:dyDescent="0.2"/>
    <row r="1660" ht="11.25" customHeight="1" x14ac:dyDescent="0.2"/>
    <row r="1661" ht="11.25" customHeight="1" x14ac:dyDescent="0.2"/>
    <row r="1662" ht="11.25" customHeight="1" x14ac:dyDescent="0.2"/>
    <row r="1663" ht="11.25" customHeight="1" x14ac:dyDescent="0.2"/>
    <row r="1664" ht="11.25" customHeight="1" x14ac:dyDescent="0.2"/>
    <row r="1665" ht="11.25" customHeight="1" x14ac:dyDescent="0.2"/>
    <row r="1666" ht="11.25" customHeight="1" x14ac:dyDescent="0.2"/>
    <row r="1667" ht="11.25" customHeight="1" x14ac:dyDescent="0.2"/>
    <row r="1668" ht="11.25" customHeight="1" x14ac:dyDescent="0.2"/>
    <row r="1669" ht="11.25" customHeight="1" x14ac:dyDescent="0.2"/>
    <row r="1670" ht="11.25" customHeight="1" x14ac:dyDescent="0.2"/>
    <row r="1671" ht="11.25" customHeight="1" x14ac:dyDescent="0.2"/>
    <row r="1672" ht="11.25" customHeight="1" x14ac:dyDescent="0.2"/>
    <row r="1673" ht="11.25" customHeight="1" x14ac:dyDescent="0.2"/>
    <row r="1674" ht="11.25" customHeight="1" x14ac:dyDescent="0.2"/>
    <row r="1675" ht="11.25" customHeight="1" x14ac:dyDescent="0.2"/>
    <row r="1676" ht="11.25" customHeight="1" x14ac:dyDescent="0.2"/>
    <row r="1677" ht="11.25" customHeight="1" x14ac:dyDescent="0.2"/>
    <row r="1678" ht="11.25" customHeight="1" x14ac:dyDescent="0.2"/>
    <row r="1679" ht="11.25" customHeight="1" x14ac:dyDescent="0.2"/>
    <row r="1680" ht="11.25" customHeight="1" x14ac:dyDescent="0.2"/>
    <row r="1681" ht="11.25" customHeight="1" x14ac:dyDescent="0.2"/>
    <row r="1682" ht="11.25" customHeight="1" x14ac:dyDescent="0.2"/>
    <row r="1683" ht="11.25" customHeight="1" x14ac:dyDescent="0.2"/>
    <row r="1684" ht="11.25" customHeight="1" x14ac:dyDescent="0.2"/>
    <row r="1685" ht="11.25" customHeight="1" x14ac:dyDescent="0.2"/>
    <row r="1686" ht="11.25" customHeight="1" x14ac:dyDescent="0.2"/>
    <row r="1687" ht="11.25" customHeight="1" x14ac:dyDescent="0.2"/>
    <row r="1688" ht="11.25" customHeight="1" x14ac:dyDescent="0.2"/>
    <row r="1689" ht="11.25" customHeight="1" x14ac:dyDescent="0.2"/>
    <row r="1690" ht="11.25" customHeight="1" x14ac:dyDescent="0.2"/>
    <row r="1691" ht="11.25" customHeight="1" x14ac:dyDescent="0.2"/>
    <row r="1692" ht="11.25" customHeight="1" x14ac:dyDescent="0.2"/>
    <row r="1693" ht="11.25" customHeight="1" x14ac:dyDescent="0.2"/>
    <row r="1694" ht="11.25" customHeight="1" x14ac:dyDescent="0.2"/>
    <row r="1695" ht="11.25" customHeight="1" x14ac:dyDescent="0.2"/>
    <row r="1696" ht="11.25" customHeight="1" x14ac:dyDescent="0.2"/>
    <row r="1697" ht="11.25" customHeight="1" x14ac:dyDescent="0.2"/>
    <row r="1698" ht="11.25" customHeight="1" x14ac:dyDescent="0.2"/>
    <row r="1699" ht="11.25" customHeight="1" x14ac:dyDescent="0.2"/>
    <row r="1700" ht="11.25" customHeight="1" x14ac:dyDescent="0.2"/>
    <row r="1701" ht="11.25" customHeight="1" x14ac:dyDescent="0.2"/>
    <row r="1702" ht="11.25" customHeight="1" x14ac:dyDescent="0.2"/>
    <row r="1703" ht="11.25" customHeight="1" x14ac:dyDescent="0.2"/>
    <row r="1704" ht="11.25" customHeight="1" x14ac:dyDescent="0.2"/>
    <row r="1705" ht="11.25" customHeight="1" x14ac:dyDescent="0.2"/>
    <row r="1706" ht="11.25" customHeight="1" x14ac:dyDescent="0.2"/>
    <row r="1707" ht="11.25" customHeight="1" x14ac:dyDescent="0.2"/>
    <row r="1708" ht="11.25" customHeight="1" x14ac:dyDescent="0.2"/>
    <row r="1709" ht="11.25" customHeight="1" x14ac:dyDescent="0.2"/>
    <row r="1710" ht="11.25" customHeight="1" x14ac:dyDescent="0.2"/>
    <row r="1711" ht="11.25" customHeight="1" x14ac:dyDescent="0.2"/>
    <row r="1712" ht="11.25" customHeight="1" x14ac:dyDescent="0.2"/>
    <row r="1713" ht="11.25" customHeight="1" x14ac:dyDescent="0.2"/>
    <row r="1714" ht="11.25" customHeight="1" x14ac:dyDescent="0.2"/>
    <row r="1715" ht="11.25" customHeight="1" x14ac:dyDescent="0.2"/>
    <row r="1716" ht="11.25" customHeight="1" x14ac:dyDescent="0.2"/>
    <row r="1717" ht="11.25" customHeight="1" x14ac:dyDescent="0.2"/>
    <row r="1718" ht="11.25" customHeight="1" x14ac:dyDescent="0.2"/>
    <row r="1719" ht="11.25" customHeight="1" x14ac:dyDescent="0.2"/>
    <row r="1720" ht="11.25" customHeight="1" x14ac:dyDescent="0.2"/>
    <row r="1721" ht="11.25" customHeight="1" x14ac:dyDescent="0.2"/>
    <row r="1722" ht="11.25" customHeight="1" x14ac:dyDescent="0.2"/>
    <row r="1723" ht="11.25" customHeight="1" x14ac:dyDescent="0.2"/>
    <row r="1724" ht="11.25" customHeight="1" x14ac:dyDescent="0.2"/>
    <row r="1725" ht="11.25" customHeight="1" x14ac:dyDescent="0.2"/>
    <row r="1726" ht="11.25" customHeight="1" x14ac:dyDescent="0.2"/>
    <row r="1727" ht="11.25" customHeight="1" x14ac:dyDescent="0.2"/>
    <row r="1728" ht="11.25" customHeight="1" x14ac:dyDescent="0.2"/>
    <row r="1729" ht="11.25" customHeight="1" x14ac:dyDescent="0.2"/>
    <row r="1730" ht="11.25" customHeight="1" x14ac:dyDescent="0.2"/>
    <row r="1731" ht="11.25" customHeight="1" x14ac:dyDescent="0.2"/>
    <row r="1732" ht="11.25" customHeight="1" x14ac:dyDescent="0.2"/>
    <row r="1733" ht="11.25" customHeight="1" x14ac:dyDescent="0.2"/>
    <row r="1734" ht="11.25" customHeight="1" x14ac:dyDescent="0.2"/>
    <row r="1735" ht="11.25" customHeight="1" x14ac:dyDescent="0.2"/>
    <row r="1736" ht="11.25" customHeight="1" x14ac:dyDescent="0.2"/>
    <row r="1737" ht="11.25" customHeight="1" x14ac:dyDescent="0.2"/>
    <row r="1738" ht="11.25" customHeight="1" x14ac:dyDescent="0.2"/>
    <row r="1739" ht="11.25" customHeight="1" x14ac:dyDescent="0.2"/>
    <row r="1740" ht="11.25" customHeight="1" x14ac:dyDescent="0.2"/>
    <row r="1741" ht="11.25" customHeight="1" x14ac:dyDescent="0.2"/>
    <row r="1742" ht="11.25" customHeight="1" x14ac:dyDescent="0.2"/>
    <row r="1743" ht="11.25" customHeight="1" x14ac:dyDescent="0.2"/>
    <row r="1744" ht="11.25" customHeight="1" x14ac:dyDescent="0.2"/>
    <row r="1745" ht="11.25" customHeight="1" x14ac:dyDescent="0.2"/>
    <row r="1746" ht="11.25" customHeight="1" x14ac:dyDescent="0.2"/>
    <row r="1747" ht="11.25" customHeight="1" x14ac:dyDescent="0.2"/>
    <row r="1748" ht="11.25" customHeight="1" x14ac:dyDescent="0.2"/>
    <row r="1749" ht="11.25" customHeight="1" x14ac:dyDescent="0.2"/>
    <row r="1750" ht="11.25" customHeight="1" x14ac:dyDescent="0.2"/>
    <row r="1751" ht="11.25" customHeight="1" x14ac:dyDescent="0.2"/>
    <row r="1752" ht="11.25" customHeight="1" x14ac:dyDescent="0.2"/>
    <row r="1753" ht="11.25" customHeight="1" x14ac:dyDescent="0.2"/>
    <row r="1754" ht="11.25" customHeight="1" x14ac:dyDescent="0.2"/>
    <row r="1755" ht="11.25" customHeight="1" x14ac:dyDescent="0.2"/>
    <row r="1756" ht="11.25" customHeight="1" x14ac:dyDescent="0.2"/>
    <row r="1757" ht="11.25" customHeight="1" x14ac:dyDescent="0.2"/>
    <row r="1758" ht="11.25" customHeight="1" x14ac:dyDescent="0.2"/>
    <row r="1759" ht="11.25" customHeight="1" x14ac:dyDescent="0.2"/>
    <row r="1760" ht="11.25" customHeight="1" x14ac:dyDescent="0.2"/>
    <row r="1761" ht="11.25" customHeight="1" x14ac:dyDescent="0.2"/>
    <row r="1762" ht="11.25" customHeight="1" x14ac:dyDescent="0.2"/>
    <row r="1763" ht="11.25" customHeight="1" x14ac:dyDescent="0.2"/>
    <row r="1764" ht="11.25" customHeight="1" x14ac:dyDescent="0.2"/>
    <row r="1765" ht="11.25" customHeight="1" x14ac:dyDescent="0.2"/>
    <row r="1766" ht="11.25" customHeight="1" x14ac:dyDescent="0.2"/>
    <row r="1767" ht="11.25" customHeight="1" x14ac:dyDescent="0.2"/>
    <row r="1768" ht="11.25" customHeight="1" x14ac:dyDescent="0.2"/>
    <row r="1769" ht="11.25" customHeight="1" x14ac:dyDescent="0.2"/>
    <row r="1770" ht="11.25" customHeight="1" x14ac:dyDescent="0.2"/>
    <row r="1771" ht="11.25" customHeight="1" x14ac:dyDescent="0.2"/>
    <row r="1772" ht="11.25" customHeight="1" x14ac:dyDescent="0.2"/>
    <row r="1773" ht="11.25" customHeight="1" x14ac:dyDescent="0.2"/>
    <row r="1774" ht="11.25" customHeight="1" x14ac:dyDescent="0.2"/>
    <row r="1775" ht="11.25" customHeight="1" x14ac:dyDescent="0.2"/>
    <row r="1776" ht="11.25" customHeight="1" x14ac:dyDescent="0.2"/>
    <row r="1777" ht="11.25" customHeight="1" x14ac:dyDescent="0.2"/>
    <row r="1778" ht="11.25" customHeight="1" x14ac:dyDescent="0.2"/>
    <row r="1779" ht="11.25" customHeight="1" x14ac:dyDescent="0.2"/>
    <row r="1780" ht="11.25" customHeight="1" x14ac:dyDescent="0.2"/>
    <row r="1781" ht="11.25" customHeight="1" x14ac:dyDescent="0.2"/>
    <row r="1782" ht="11.25" customHeight="1" x14ac:dyDescent="0.2"/>
    <row r="1783" ht="11.25" customHeight="1" x14ac:dyDescent="0.2"/>
    <row r="1784" ht="11.25" customHeight="1" x14ac:dyDescent="0.2"/>
    <row r="1785" ht="11.25" customHeight="1" x14ac:dyDescent="0.2"/>
    <row r="1786" ht="11.25" customHeight="1" x14ac:dyDescent="0.2"/>
    <row r="1787" ht="11.25" customHeight="1" x14ac:dyDescent="0.2"/>
    <row r="1788" ht="11.25" customHeight="1" x14ac:dyDescent="0.2"/>
    <row r="1789" ht="11.25" customHeight="1" x14ac:dyDescent="0.2"/>
    <row r="1790" ht="11.25" customHeight="1" x14ac:dyDescent="0.2"/>
    <row r="1791" ht="11.25" customHeight="1" x14ac:dyDescent="0.2"/>
    <row r="1792" ht="11.25" customHeight="1" x14ac:dyDescent="0.2"/>
    <row r="1793" ht="11.25" customHeight="1" x14ac:dyDescent="0.2"/>
    <row r="1794" ht="11.25" customHeight="1" x14ac:dyDescent="0.2"/>
    <row r="1795" ht="11.25" customHeight="1" x14ac:dyDescent="0.2"/>
    <row r="1796" ht="11.25" customHeight="1" x14ac:dyDescent="0.2"/>
    <row r="1797" ht="11.25" customHeight="1" x14ac:dyDescent="0.2"/>
    <row r="1798" ht="11.25" customHeight="1" x14ac:dyDescent="0.2"/>
    <row r="1799" ht="11.25" customHeight="1" x14ac:dyDescent="0.2"/>
    <row r="1800" ht="11.25" customHeight="1" x14ac:dyDescent="0.2"/>
    <row r="1801" ht="11.25" customHeight="1" x14ac:dyDescent="0.2"/>
    <row r="1802" ht="11.25" customHeight="1" x14ac:dyDescent="0.2"/>
    <row r="1803" ht="11.25" customHeight="1" x14ac:dyDescent="0.2"/>
    <row r="1804" ht="11.25" customHeight="1" x14ac:dyDescent="0.2"/>
    <row r="1805" ht="11.25" customHeight="1" x14ac:dyDescent="0.2"/>
    <row r="1806" ht="11.25" customHeight="1" x14ac:dyDescent="0.2"/>
    <row r="1807" ht="11.25" customHeight="1" x14ac:dyDescent="0.2"/>
    <row r="1808" ht="11.25" customHeight="1" x14ac:dyDescent="0.2"/>
    <row r="1809" ht="11.25" customHeight="1" x14ac:dyDescent="0.2"/>
    <row r="1810" ht="11.25" customHeight="1" x14ac:dyDescent="0.2"/>
    <row r="1811" ht="11.25" customHeight="1" x14ac:dyDescent="0.2"/>
    <row r="1812" ht="11.25" customHeight="1" x14ac:dyDescent="0.2"/>
    <row r="1813" ht="11.25" customHeight="1" x14ac:dyDescent="0.2"/>
    <row r="1814" ht="11.25" customHeight="1" x14ac:dyDescent="0.2"/>
    <row r="1815" ht="11.25" customHeight="1" x14ac:dyDescent="0.2"/>
    <row r="1816" ht="11.25" customHeight="1" x14ac:dyDescent="0.2"/>
    <row r="1817" ht="11.25" customHeight="1" x14ac:dyDescent="0.2"/>
    <row r="1818" ht="11.25" customHeight="1" x14ac:dyDescent="0.2"/>
    <row r="1819" ht="11.25" customHeight="1" x14ac:dyDescent="0.2"/>
    <row r="1820" ht="11.25" customHeight="1" x14ac:dyDescent="0.2"/>
    <row r="1821" ht="11.25" customHeight="1" x14ac:dyDescent="0.2"/>
    <row r="1822" ht="11.25" customHeight="1" x14ac:dyDescent="0.2"/>
    <row r="1823" ht="11.25" customHeight="1" x14ac:dyDescent="0.2"/>
    <row r="1824" ht="11.25" customHeight="1" x14ac:dyDescent="0.2"/>
    <row r="1825" ht="11.25" customHeight="1" x14ac:dyDescent="0.2"/>
    <row r="1826" ht="11.25" customHeight="1" x14ac:dyDescent="0.2"/>
    <row r="1827" ht="11.25" customHeight="1" x14ac:dyDescent="0.2"/>
    <row r="1828" ht="11.25" customHeight="1" x14ac:dyDescent="0.2"/>
    <row r="1829" ht="11.25" customHeight="1" x14ac:dyDescent="0.2"/>
    <row r="1830" ht="11.25" customHeight="1" x14ac:dyDescent="0.2"/>
    <row r="1831" ht="11.25" customHeight="1" x14ac:dyDescent="0.2"/>
    <row r="1832" ht="11.25" customHeight="1" x14ac:dyDescent="0.2"/>
    <row r="1833" ht="11.25" customHeight="1" x14ac:dyDescent="0.2"/>
    <row r="1834" ht="11.25" customHeight="1" x14ac:dyDescent="0.2"/>
    <row r="1835" ht="11.25" customHeight="1" x14ac:dyDescent="0.2"/>
    <row r="1836" ht="11.25" customHeight="1" x14ac:dyDescent="0.2"/>
    <row r="1837" ht="11.25" customHeight="1" x14ac:dyDescent="0.2"/>
    <row r="1838" ht="11.25" customHeight="1" x14ac:dyDescent="0.2"/>
    <row r="1839" ht="11.25" customHeight="1" x14ac:dyDescent="0.2"/>
    <row r="1840" ht="11.25" customHeight="1" x14ac:dyDescent="0.2"/>
    <row r="1841" ht="11.25" customHeight="1" x14ac:dyDescent="0.2"/>
    <row r="1842" ht="11.25" customHeight="1" x14ac:dyDescent="0.2"/>
    <row r="1843" ht="11.25" customHeight="1" x14ac:dyDescent="0.2"/>
    <row r="1844" ht="11.25" customHeight="1" x14ac:dyDescent="0.2"/>
    <row r="1845" ht="11.25" customHeight="1" x14ac:dyDescent="0.2"/>
    <row r="1846" ht="11.25" customHeight="1" x14ac:dyDescent="0.2"/>
    <row r="1847" ht="11.25" customHeight="1" x14ac:dyDescent="0.2"/>
    <row r="1848" ht="11.25" customHeight="1" x14ac:dyDescent="0.2"/>
    <row r="1849" ht="11.25" customHeight="1" x14ac:dyDescent="0.2"/>
    <row r="1850" ht="11.25" customHeight="1" x14ac:dyDescent="0.2"/>
    <row r="1851" ht="11.25" customHeight="1" x14ac:dyDescent="0.2"/>
    <row r="1852" ht="11.25" customHeight="1" x14ac:dyDescent="0.2"/>
    <row r="1853" ht="11.25" customHeight="1" x14ac:dyDescent="0.2"/>
    <row r="1854" ht="11.25" customHeight="1" x14ac:dyDescent="0.2"/>
    <row r="1855" ht="11.25" customHeight="1" x14ac:dyDescent="0.2"/>
    <row r="1856" ht="11.25" customHeight="1" x14ac:dyDescent="0.2"/>
    <row r="1857" ht="11.25" customHeight="1" x14ac:dyDescent="0.2"/>
    <row r="1858" ht="11.25" customHeight="1" x14ac:dyDescent="0.2"/>
    <row r="1859" ht="11.25" customHeight="1" x14ac:dyDescent="0.2"/>
    <row r="1860" ht="11.25" customHeight="1" x14ac:dyDescent="0.2"/>
    <row r="1861" ht="11.25" customHeight="1" x14ac:dyDescent="0.2"/>
    <row r="1862" ht="11.25" customHeight="1" x14ac:dyDescent="0.2"/>
    <row r="1863" ht="11.25" customHeight="1" x14ac:dyDescent="0.2"/>
    <row r="1864" ht="11.25" customHeight="1" x14ac:dyDescent="0.2"/>
    <row r="1865" ht="11.25" customHeight="1" x14ac:dyDescent="0.2"/>
    <row r="1866" ht="11.25" customHeight="1" x14ac:dyDescent="0.2"/>
    <row r="1867" ht="11.25" customHeight="1" x14ac:dyDescent="0.2"/>
    <row r="1868" ht="11.25" customHeight="1" x14ac:dyDescent="0.2"/>
    <row r="1869" ht="11.25" customHeight="1" x14ac:dyDescent="0.2"/>
    <row r="1870" ht="11.25" customHeight="1" x14ac:dyDescent="0.2"/>
    <row r="1871" ht="11.25" customHeight="1" x14ac:dyDescent="0.2"/>
    <row r="1872" ht="11.25" customHeight="1" x14ac:dyDescent="0.2"/>
    <row r="1873" ht="11.25" customHeight="1" x14ac:dyDescent="0.2"/>
    <row r="1874" ht="11.25" customHeight="1" x14ac:dyDescent="0.2"/>
    <row r="1875" ht="11.25" customHeight="1" x14ac:dyDescent="0.2"/>
    <row r="1876" ht="11.25" customHeight="1" x14ac:dyDescent="0.2"/>
    <row r="1877" ht="11.25" customHeight="1" x14ac:dyDescent="0.2"/>
    <row r="1878" ht="11.25" customHeight="1" x14ac:dyDescent="0.2"/>
    <row r="1879" ht="11.25" customHeight="1" x14ac:dyDescent="0.2"/>
    <row r="1880" ht="11.25" customHeight="1" x14ac:dyDescent="0.2"/>
    <row r="1881" ht="11.25" customHeight="1" x14ac:dyDescent="0.2"/>
    <row r="1882" ht="11.25" customHeight="1" x14ac:dyDescent="0.2"/>
    <row r="1883" ht="11.25" customHeight="1" x14ac:dyDescent="0.2"/>
    <row r="1884" ht="11.25" customHeight="1" x14ac:dyDescent="0.2"/>
    <row r="1885" ht="11.25" customHeight="1" x14ac:dyDescent="0.2"/>
    <row r="1886" ht="11.25" customHeight="1" x14ac:dyDescent="0.2"/>
    <row r="1887" ht="11.25" customHeight="1" x14ac:dyDescent="0.2"/>
    <row r="1888" ht="11.25" customHeight="1" x14ac:dyDescent="0.2"/>
    <row r="1889" ht="11.25" customHeight="1" x14ac:dyDescent="0.2"/>
    <row r="1890" ht="11.25" customHeight="1" x14ac:dyDescent="0.2"/>
    <row r="1891" ht="11.25" customHeight="1" x14ac:dyDescent="0.2"/>
    <row r="1892" ht="11.25" customHeight="1" x14ac:dyDescent="0.2"/>
    <row r="1893" ht="11.25" customHeight="1" x14ac:dyDescent="0.2"/>
    <row r="1894" ht="11.25" customHeight="1" x14ac:dyDescent="0.2"/>
    <row r="1895" ht="11.25" customHeight="1" x14ac:dyDescent="0.2"/>
    <row r="1896" ht="11.25" customHeight="1" x14ac:dyDescent="0.2"/>
    <row r="1897" ht="11.25" customHeight="1" x14ac:dyDescent="0.2"/>
    <row r="1898" ht="11.25" customHeight="1" x14ac:dyDescent="0.2"/>
    <row r="1899" ht="11.25" customHeight="1" x14ac:dyDescent="0.2"/>
    <row r="1900" ht="11.25" customHeight="1" x14ac:dyDescent="0.2"/>
    <row r="1901" ht="11.25" customHeight="1" x14ac:dyDescent="0.2"/>
    <row r="1902" ht="11.25" customHeight="1" x14ac:dyDescent="0.2"/>
    <row r="1903" ht="11.25" customHeight="1" x14ac:dyDescent="0.2"/>
    <row r="1904" ht="11.25" customHeight="1" x14ac:dyDescent="0.2"/>
    <row r="1905" ht="11.25" customHeight="1" x14ac:dyDescent="0.2"/>
    <row r="1906" ht="11.25" customHeight="1" x14ac:dyDescent="0.2"/>
    <row r="1907" ht="11.25" customHeight="1" x14ac:dyDescent="0.2"/>
    <row r="1908" ht="11.25" customHeight="1" x14ac:dyDescent="0.2"/>
    <row r="1909" ht="11.25" customHeight="1" x14ac:dyDescent="0.2"/>
    <row r="1910" ht="11.25" customHeight="1" x14ac:dyDescent="0.2"/>
    <row r="1911" ht="11.25" customHeight="1" x14ac:dyDescent="0.2"/>
    <row r="1912" ht="11.25" customHeight="1" x14ac:dyDescent="0.2"/>
    <row r="1913" ht="11.25" customHeight="1" x14ac:dyDescent="0.2"/>
    <row r="1914" ht="11.25" customHeight="1" x14ac:dyDescent="0.2"/>
    <row r="1915" ht="11.25" customHeight="1" x14ac:dyDescent="0.2"/>
    <row r="1916" ht="11.25" customHeight="1" x14ac:dyDescent="0.2"/>
    <row r="1917" ht="11.25" customHeight="1" x14ac:dyDescent="0.2"/>
    <row r="1918" ht="11.25" customHeight="1" x14ac:dyDescent="0.2"/>
    <row r="1919" ht="11.25" customHeight="1" x14ac:dyDescent="0.2"/>
    <row r="1920" ht="11.25" customHeight="1" x14ac:dyDescent="0.2"/>
    <row r="1921" ht="11.25" customHeight="1" x14ac:dyDescent="0.2"/>
    <row r="1922" ht="11.25" customHeight="1" x14ac:dyDescent="0.2"/>
    <row r="1923" ht="11.25" customHeight="1" x14ac:dyDescent="0.2"/>
    <row r="1924" ht="11.25" customHeight="1" x14ac:dyDescent="0.2"/>
    <row r="1925" ht="11.25" customHeight="1" x14ac:dyDescent="0.2"/>
    <row r="1926" ht="11.25" customHeight="1" x14ac:dyDescent="0.2"/>
    <row r="1927" ht="11.25" customHeight="1" x14ac:dyDescent="0.2"/>
    <row r="1928" ht="11.25" customHeight="1" x14ac:dyDescent="0.2"/>
    <row r="1929" ht="11.25" customHeight="1" x14ac:dyDescent="0.2"/>
    <row r="1930" ht="11.25" customHeight="1" x14ac:dyDescent="0.2"/>
    <row r="1931" ht="11.25" customHeight="1" x14ac:dyDescent="0.2"/>
    <row r="1932" ht="11.25" customHeight="1" x14ac:dyDescent="0.2"/>
    <row r="1933" ht="11.25" customHeight="1" x14ac:dyDescent="0.2"/>
    <row r="1934" ht="11.25" customHeight="1" x14ac:dyDescent="0.2"/>
    <row r="1935" ht="11.25" customHeight="1" x14ac:dyDescent="0.2"/>
    <row r="1936" ht="11.25" customHeight="1" x14ac:dyDescent="0.2"/>
    <row r="1937" ht="11.25" customHeight="1" x14ac:dyDescent="0.2"/>
    <row r="1938" ht="11.25" customHeight="1" x14ac:dyDescent="0.2"/>
    <row r="1939" ht="11.25" customHeight="1" x14ac:dyDescent="0.2"/>
    <row r="1940" ht="11.25" customHeight="1" x14ac:dyDescent="0.2"/>
    <row r="1941" ht="11.25" customHeight="1" x14ac:dyDescent="0.2"/>
    <row r="1942" ht="11.25" customHeight="1" x14ac:dyDescent="0.2"/>
    <row r="1943" ht="11.25" customHeight="1" x14ac:dyDescent="0.2"/>
    <row r="1944" ht="11.25" customHeight="1" x14ac:dyDescent="0.2"/>
    <row r="1945" ht="11.25" customHeight="1" x14ac:dyDescent="0.2"/>
    <row r="1946" ht="11.25" customHeight="1" x14ac:dyDescent="0.2"/>
    <row r="1947" ht="11.25" customHeight="1" x14ac:dyDescent="0.2"/>
    <row r="1948" ht="11.25" customHeight="1" x14ac:dyDescent="0.2"/>
    <row r="1949" ht="11.25" customHeight="1" x14ac:dyDescent="0.2"/>
    <row r="1950" ht="11.25" customHeight="1" x14ac:dyDescent="0.2"/>
    <row r="1951" ht="11.25" customHeight="1" x14ac:dyDescent="0.2"/>
    <row r="1952" ht="11.25" customHeight="1" x14ac:dyDescent="0.2"/>
    <row r="1953" spans="7:17" ht="11.25" customHeight="1" x14ac:dyDescent="0.2"/>
    <row r="1958" spans="7:17" x14ac:dyDescent="0.2">
      <c r="Q1958" s="132"/>
    </row>
    <row r="1959" spans="7:17" x14ac:dyDescent="0.2">
      <c r="O1959" s="133"/>
    </row>
    <row r="1960" spans="7:17" x14ac:dyDescent="0.2">
      <c r="N1960" s="134"/>
      <c r="O1960" s="134"/>
    </row>
    <row r="1961" spans="7:17" x14ac:dyDescent="0.2">
      <c r="N1961" s="133"/>
      <c r="O1961" s="135"/>
    </row>
    <row r="1962" spans="7:17" x14ac:dyDescent="0.2">
      <c r="G1962" s="136" t="s">
        <v>429</v>
      </c>
      <c r="O1962" s="137"/>
    </row>
    <row r="1963" spans="7:17" x14ac:dyDescent="0.2">
      <c r="O1963" s="137"/>
    </row>
    <row r="1964" spans="7:17" x14ac:dyDescent="0.2">
      <c r="O1964" s="137"/>
    </row>
    <row r="1965" spans="7:17" x14ac:dyDescent="0.2">
      <c r="O1965" s="138"/>
    </row>
    <row r="1966" spans="7:17" x14ac:dyDescent="0.2">
      <c r="O1966" s="135"/>
    </row>
    <row r="1967" spans="7:17" x14ac:dyDescent="0.2">
      <c r="O1967" s="137"/>
    </row>
    <row r="1968" spans="7:17" x14ac:dyDescent="0.2">
      <c r="O1968" s="135"/>
    </row>
    <row r="1969" spans="15:15" x14ac:dyDescent="0.2">
      <c r="O1969" s="135"/>
    </row>
    <row r="1970" spans="15:15" x14ac:dyDescent="0.2">
      <c r="O1970" s="138"/>
    </row>
    <row r="1971" spans="15:15" x14ac:dyDescent="0.2">
      <c r="O1971" s="139"/>
    </row>
    <row r="1972" spans="15:15" x14ac:dyDescent="0.2">
      <c r="O1972" s="139"/>
    </row>
  </sheetData>
  <sheetProtection password="FC59" sheet="1" objects="1" scenarios="1" autoFilter="0"/>
  <autoFilter ref="A1:R1"/>
  <dataConsolidate/>
  <pageMargins left="0.511811024" right="0.511811024" top="0.78740157499999996" bottom="0.78740157499999996" header="0.31496062000000002" footer="0.31496062000000002"/>
  <pageSetup paperSize="9" scale="55" orientation="landscape" horizontalDpi="4294967294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Versão final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Lima da Silva</dc:creator>
  <cp:lastModifiedBy>Kamila Lima da Silva</cp:lastModifiedBy>
  <dcterms:created xsi:type="dcterms:W3CDTF">2021-11-13T14:23:11Z</dcterms:created>
  <dcterms:modified xsi:type="dcterms:W3CDTF">2021-11-13T14:26:16Z</dcterms:modified>
</cp:coreProperties>
</file>